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5"/>
  <workbookPr/>
  <xr:revisionPtr revIDLastSave="0" documentId="8_{59B6328A-35B8-4F21-A2C5-509DC01F7C57}" xr6:coauthVersionLast="47" xr6:coauthVersionMax="47" xr10:uidLastSave="{00000000-0000-0000-0000-000000000000}"/>
  <bookViews>
    <workbookView xWindow="15" yWindow="0" windowWidth="19185" windowHeight="10200" firstSheet="5" activeTab="5" xr2:uid="{00000000-000D-0000-FFFF-FFFF00000000}"/>
  </bookViews>
  <sheets>
    <sheet name="1. Mapping" sheetId="4" r:id="rId1"/>
    <sheet name="2. Foundation of evidence" sheetId="9" r:id="rId2"/>
    <sheet name="3. Policy, legislation, finance" sheetId="2" r:id="rId3"/>
    <sheet name="4. Programme design" sheetId="3" r:id="rId4"/>
    <sheet name="5. Administration" sheetId="10" r:id="rId5"/>
    <sheet name="6. UNICEF's readiness" sheetId="1" r:id="rId6"/>
  </sheets>
  <definedNames>
    <definedName name="_Toc532286442" localSheetId="2">'3. Policy, legislation, finance'!#REF!</definedName>
    <definedName name="_Toc532286443" localSheetId="2">'3. Policy, legislation, finance'!#REF!</definedName>
    <definedName name="_Toc532286444" localSheetId="4">'5. Administration'!$A$138</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1" l="1"/>
  <c r="K43" i="1"/>
  <c r="J43" i="1"/>
  <c r="I43" i="1"/>
  <c r="L79" i="1" l="1"/>
  <c r="K79" i="1"/>
  <c r="J79" i="1"/>
  <c r="I79" i="1"/>
  <c r="L76" i="1"/>
  <c r="K76" i="1"/>
  <c r="J76" i="1"/>
  <c r="I76" i="1"/>
  <c r="L73" i="1"/>
  <c r="K73" i="1"/>
  <c r="J73" i="1"/>
  <c r="I73" i="1"/>
  <c r="L70" i="1"/>
  <c r="K70" i="1"/>
  <c r="J70" i="1"/>
  <c r="I70" i="1"/>
  <c r="L67" i="1"/>
  <c r="K67" i="1"/>
  <c r="J67" i="1"/>
  <c r="I67" i="1"/>
  <c r="L64" i="1"/>
  <c r="K64" i="1"/>
  <c r="J64" i="1"/>
  <c r="I64" i="1"/>
  <c r="L61" i="1"/>
  <c r="K61" i="1"/>
  <c r="J61" i="1"/>
  <c r="I61" i="1"/>
  <c r="L58" i="1"/>
  <c r="K58" i="1"/>
  <c r="J58" i="1"/>
  <c r="I58" i="1"/>
  <c r="L55" i="1"/>
  <c r="K55" i="1"/>
  <c r="J55" i="1"/>
  <c r="I55" i="1"/>
  <c r="L52" i="1"/>
  <c r="K52" i="1"/>
  <c r="J52" i="1"/>
  <c r="I52" i="1"/>
  <c r="L49" i="1"/>
  <c r="K49" i="1"/>
  <c r="J49" i="1"/>
  <c r="I49" i="1"/>
  <c r="L46" i="1"/>
  <c r="K46" i="1"/>
  <c r="J46" i="1"/>
  <c r="I46" i="1"/>
  <c r="L40" i="1"/>
  <c r="K40" i="1"/>
  <c r="J40" i="1"/>
  <c r="I40" i="1"/>
  <c r="L37" i="1"/>
  <c r="K37" i="1"/>
  <c r="J37" i="1"/>
  <c r="I37" i="1"/>
  <c r="L34" i="1"/>
  <c r="K34" i="1"/>
  <c r="J34" i="1"/>
  <c r="I34" i="1"/>
  <c r="L31" i="1"/>
  <c r="K31" i="1"/>
  <c r="J31" i="1"/>
  <c r="I31" i="1"/>
  <c r="L24" i="1"/>
  <c r="K24" i="1"/>
  <c r="J24" i="1"/>
  <c r="I24" i="1"/>
  <c r="L16" i="1"/>
  <c r="K16" i="1"/>
  <c r="J16" i="1"/>
  <c r="I16" i="1"/>
  <c r="L10" i="1"/>
  <c r="K10" i="1"/>
  <c r="J10" i="1"/>
  <c r="I10" i="1"/>
  <c r="C6" i="3" l="1"/>
  <c r="L5" i="1" l="1"/>
  <c r="K5" i="1"/>
  <c r="J5" i="1"/>
  <c r="I5" i="1"/>
</calcChain>
</file>

<file path=xl/sharedStrings.xml><?xml version="1.0" encoding="utf-8"?>
<sst xmlns="http://schemas.openxmlformats.org/spreadsheetml/2006/main" count="906" uniqueCount="651">
  <si>
    <t>1. MAPPING</t>
  </si>
  <si>
    <r>
      <rPr>
        <b/>
        <sz val="14"/>
        <color rgb="FF0070C0"/>
        <rFont val="Calibri"/>
        <family val="2"/>
        <charset val="238"/>
        <scheme val="minor"/>
      </rPr>
      <t>INSTRUCTIONS TO USERS:</t>
    </r>
    <r>
      <rPr>
        <b/>
        <sz val="10"/>
        <color rgb="FF0070C0"/>
        <rFont val="Calibri"/>
        <family val="2"/>
        <scheme val="minor"/>
      </rPr>
      <t xml:space="preserve">
</t>
    </r>
    <r>
      <rPr>
        <b/>
        <sz val="9.5"/>
        <color rgb="FF0070C0"/>
        <rFont val="Calibri"/>
        <family val="2"/>
        <scheme val="minor"/>
      </rPr>
      <t xml:space="preserve">This module sets the scene for and informs the direction and scope of the rest of the assessment. It identifies which social transfer programme(s) to assess in detail, for which types of shock, and which key informants to engage with.  </t>
    </r>
    <r>
      <rPr>
        <b/>
        <sz val="9"/>
        <color rgb="FF0070C0"/>
        <rFont val="Calibri"/>
        <family val="2"/>
        <scheme val="minor"/>
      </rPr>
      <t xml:space="preserve">     </t>
    </r>
    <r>
      <rPr>
        <b/>
        <sz val="10"/>
        <color rgb="FF0070C0"/>
        <rFont val="Calibri"/>
        <family val="2"/>
        <scheme val="minor"/>
      </rPr>
      <t xml:space="preserve"> </t>
    </r>
    <r>
      <rPr>
        <sz val="10"/>
        <color rgb="FF0070C0"/>
        <rFont val="Calibri"/>
        <family val="2"/>
        <scheme val="minor"/>
      </rPr>
      <t xml:space="preserve">                                                   Use the instructions in the 'hints and tips' column to help you complete each question. Record enough detail in the 'supporting information' box to fully answer the question.                                                                                                                                                                                                                                                                                                                        For questions where a score is applied, consider all issues set out in the ‘hints and tips’ column to arrive at your decision on scoring.  Check the most relevant score (1-3) in box provided, and highlight it with the right colour (1 = red/2 = amber/3= green).  Fully justify your decision in the 'Supporting information' box.
Cite all relevant evidence sources (published or from your own knowledge/key informants).</t>
    </r>
  </si>
  <si>
    <t>Sub-module</t>
  </si>
  <si>
    <t>Question</t>
  </si>
  <si>
    <t>Hints and tips</t>
  </si>
  <si>
    <t>Check those that apply</t>
  </si>
  <si>
    <t>Supporting information</t>
  </si>
  <si>
    <t>Evidence source</t>
  </si>
  <si>
    <t>Contextual aspects</t>
  </si>
  <si>
    <t>What is the country's income classification?</t>
  </si>
  <si>
    <t>As a rule of thumb, countries with higher income classification will tend to have more mature social protection systems (coverage; budget; systems functioning) which will be more likely to enable continuation and scaling up of social transfers during shocks - however this is not always the case.</t>
  </si>
  <si>
    <t>Low income country</t>
  </si>
  <si>
    <t>Middle income country</t>
  </si>
  <si>
    <t>High income country</t>
  </si>
  <si>
    <t>Is UNICEF unable to partner with the government on humanitarian response for any reason?</t>
  </si>
  <si>
    <t>For example, are they a party to any civil conflict? Will there be reputational risk for UNICEF? Is the government unwilling to work with UNICEF?</t>
  </si>
  <si>
    <t>Governance aspects</t>
  </si>
  <si>
    <t>What is the country's governance structure?</t>
  </si>
  <si>
    <t>Governance comprises the process of governing over a social system through the laws, norms, power or language of an organised society.                               Please comment on the extent of devolution and geographical division of power, and autonomy - decision making power and finance - at every level</t>
  </si>
  <si>
    <t>No devolution / highly centralised</t>
  </si>
  <si>
    <t>Partial devolution</t>
  </si>
  <si>
    <t>Extensive devolution/most services managed locally</t>
  </si>
  <si>
    <t>Federal structure</t>
  </si>
  <si>
    <t>Comment on the extent of corruption within government?</t>
  </si>
  <si>
    <r>
      <rPr>
        <i/>
        <sz val="10"/>
        <rFont val="Calibri"/>
        <family val="2"/>
        <scheme val="minor"/>
      </rPr>
      <t xml:space="preserve">Use the corruption perceptions index: </t>
    </r>
    <r>
      <rPr>
        <u/>
        <sz val="10"/>
        <color theme="10"/>
        <rFont val="Calibri"/>
        <family val="2"/>
        <charset val="238"/>
        <scheme val="minor"/>
      </rPr>
      <t xml:space="preserve">https://countryeconomy.com/government/corruption-perceptions-index. </t>
    </r>
    <r>
      <rPr>
        <i/>
        <sz val="10"/>
        <rFont val="Calibri"/>
        <family val="2"/>
        <scheme val="minor"/>
      </rPr>
      <t xml:space="preserve">Consider what this means for social transfers, and emergency response programming? </t>
    </r>
  </si>
  <si>
    <t>Corruption is a major problem</t>
  </si>
  <si>
    <t>Add in some considerations here from notes</t>
  </si>
  <si>
    <t>There are some issues with corruption / corruption is being addressed</t>
  </si>
  <si>
    <t>Corruption is not a major problem, there are controls in place</t>
  </si>
  <si>
    <t>Comment on the extent of decentralisation in the design, implementation and funding of social transfer programmes?</t>
  </si>
  <si>
    <t>Are national social transfer programmes managed centrally? What level of activities/responsibilities are assigned to devolved government services and/or elected representatives?                           Where States/local government have their own programmes, what level of oversight/budget control does central/federal government have over these?</t>
  </si>
  <si>
    <t>Not decentralised, all managed by central government</t>
  </si>
  <si>
    <t>Moderately decentralised</t>
  </si>
  <si>
    <t>Highly decentralised</t>
  </si>
  <si>
    <t>Comment on the extent of decentralisation in the design, implementation and funding of emergency response?</t>
  </si>
  <si>
    <t xml:space="preserve">Are activities managed centrally? What level of activities/responsibilities are assigned to devolved government services and/or elected representatives? </t>
  </si>
  <si>
    <t>Disaster risk</t>
  </si>
  <si>
    <t>What is the country's overall risk profile?</t>
  </si>
  <si>
    <r>
      <rPr>
        <b/>
        <i/>
        <sz val="10"/>
        <color theme="1"/>
        <rFont val="Calibri"/>
        <family val="2"/>
        <scheme val="minor"/>
      </rPr>
      <t xml:space="preserve">Take this from the classification in the most recent world risk index report </t>
    </r>
    <r>
      <rPr>
        <i/>
        <sz val="10"/>
        <color theme="1"/>
        <rFont val="Calibri"/>
        <family val="2"/>
        <scheme val="minor"/>
      </rPr>
      <t xml:space="preserve"> https://reliefweb.int/sites/reliefweb.int/files/resources/WorldRiskReport-2019_Online_english.pdf . Summarise any relevant information from the EPP in the box.  </t>
    </r>
  </si>
  <si>
    <t>Very low risk</t>
  </si>
  <si>
    <t>Low risk</t>
  </si>
  <si>
    <t>Medium risk</t>
  </si>
  <si>
    <t>High risk</t>
  </si>
  <si>
    <t>Very high risk</t>
  </si>
  <si>
    <t>Is it an active conflict zone?</t>
  </si>
  <si>
    <t xml:space="preserve">Comment on the main disaster risks in the country </t>
  </si>
  <si>
    <r>
      <t xml:space="preserve">Use data from the country office's EPP risk profiling to complete this table.                                                       </t>
    </r>
    <r>
      <rPr>
        <i/>
        <sz val="10"/>
        <color theme="1"/>
        <rFont val="Calibri"/>
        <family val="2"/>
        <scheme val="minor"/>
      </rPr>
      <t>Fill in the table for each of the main hazards identified in the EPP risk profiling.  Specify the localities that are most vulnerable (is this a national or a localised threat) Provide any further information in the box provided.</t>
    </r>
  </si>
  <si>
    <t>Shock</t>
  </si>
  <si>
    <t>Seriousness</t>
  </si>
  <si>
    <t>Likelihood</t>
  </si>
  <si>
    <t>Impact</t>
  </si>
  <si>
    <t>Location</t>
  </si>
  <si>
    <t>Armed conflict</t>
  </si>
  <si>
    <t>Inter-communal violence</t>
  </si>
  <si>
    <t>Floods/landslides</t>
  </si>
  <si>
    <t>Hurricane/typhoon</t>
  </si>
  <si>
    <t>Drought</t>
  </si>
  <si>
    <t>Earthquake</t>
  </si>
  <si>
    <t>Harsh winter / hail / frost</t>
  </si>
  <si>
    <t>Refugee influx</t>
  </si>
  <si>
    <t>Epidemic</t>
  </si>
  <si>
    <t>Macroeconomic instability</t>
  </si>
  <si>
    <t>Name of social transfer programme</t>
  </si>
  <si>
    <t>For how long has the programme been operational?</t>
  </si>
  <si>
    <t>Geographic coverage (percentage of districts covered)</t>
  </si>
  <si>
    <t>Geog coverage (% of provinces/districts)</t>
  </si>
  <si>
    <t xml:space="preserve">Coverage (percentage of population) </t>
  </si>
  <si>
    <t>Used before to provide 'emergency' assistance during a crisis?</t>
  </si>
  <si>
    <t>Select up to 3 programmes to take forward for assessment</t>
  </si>
  <si>
    <t>1. Just emerging/   pilot</t>
  </si>
  <si>
    <t>2. Recently established (last 10 years)</t>
  </si>
  <si>
    <t>3. Well established  (+10 years)</t>
  </si>
  <si>
    <t>1. Limited  (&lt;40%)</t>
  </si>
  <si>
    <t>2. Moderate  (40-75%)</t>
  </si>
  <si>
    <t>3. Extensive (+75% )</t>
  </si>
  <si>
    <t>1. Limited  (&lt;5%)</t>
  </si>
  <si>
    <t>2. Moderate    (5-15%)</t>
  </si>
  <si>
    <t>3. Good (+15%)</t>
  </si>
  <si>
    <t>1. No</t>
  </si>
  <si>
    <t>2. No but some plans to do so</t>
  </si>
  <si>
    <t>3. Yes</t>
  </si>
  <si>
    <t>Mapping cash based social transfer programmes</t>
  </si>
  <si>
    <t>What are the main cash based social transfer programmes (and public works schemes) of government?</t>
  </si>
  <si>
    <t>Fill in a new row in the table for each programme.  In contexts of Federal government, include both Federal programmes and any state-led programmes (in the states of interest to the assessment).  Complete the table for each programme. Use this information to select up to 3 programmes with potential, to take forward in the assessment.</t>
  </si>
  <si>
    <t xml:space="preserve">Organisation </t>
  </si>
  <si>
    <t>Policy/strategy</t>
  </si>
  <si>
    <t>Programme design</t>
  </si>
  <si>
    <t>Implementation</t>
  </si>
  <si>
    <t>Case management and referral</t>
  </si>
  <si>
    <t>Funding</t>
  </si>
  <si>
    <t>Capacity building</t>
  </si>
  <si>
    <t>Coordination</t>
  </si>
  <si>
    <t>Stakeholder mapping - social protection</t>
  </si>
  <si>
    <t xml:space="preserve">Which actors (outside UNICEF) are actively involved in the design, implementation and coordination of cash based social transfer programmes (and public works)? </t>
  </si>
  <si>
    <r>
      <t xml:space="preserve">List all relevant stakeholders in the 'Organisation' column, using a separate line for each actor. This should include actors in central government, decentralised services/state actors in federal systems, local government, donors, UN agencies, red cross movement, INGOs.                                                         As a minimum, include all stakeholders involved in the priority programmes identified in 1.4 above.                                                   </t>
    </r>
    <r>
      <rPr>
        <b/>
        <i/>
        <sz val="10"/>
        <color theme="1"/>
        <rFont val="Calibri"/>
        <family val="2"/>
        <charset val="238"/>
        <scheme val="minor"/>
      </rPr>
      <t>NOTE</t>
    </r>
    <r>
      <rPr>
        <i/>
        <sz val="10"/>
        <color theme="1"/>
        <rFont val="Calibri"/>
        <family val="2"/>
        <scheme val="minor"/>
      </rPr>
      <t>: Some of this information may be available from the country EPP Minimum Preparedness Standard9 "Mapping of cash initiatives".                                         For each actor, check the boxes with 'X' under each relevant function. Provide any further information in the 'Supporting information' box.</t>
    </r>
  </si>
  <si>
    <t>Involved in emergency preparedness</t>
  </si>
  <si>
    <t>Involved in emergency response</t>
  </si>
  <si>
    <t xml:space="preserve">Involvement in protection programming / referrals for case management? </t>
  </si>
  <si>
    <t xml:space="preserve">Knowledge and experience humanitarian cash? </t>
  </si>
  <si>
    <t>1. Little or no knowledge/ previous experience</t>
  </si>
  <si>
    <t>2. Some knowledge / limited experience</t>
  </si>
  <si>
    <t>3. Good knowledge / has designed or implemented</t>
  </si>
  <si>
    <t>Stakeholder mapping - emergency preparedness and response</t>
  </si>
  <si>
    <t>Which are the key actors outside UNICEF that are actively involved in emergency preparedness and emergency response  (provision of relief assistance) and who may have a stake in humanitarian cash assistance/shock responsive social protection?</t>
  </si>
  <si>
    <t>List all relevant stakeholders in the 'Organisation' column, using a separate line for each actor. This should include actors in central government, decentralised services/state actors in federal systems, local government, donors, UN agencies, red cross movement, INGOs, that are involved in planning or implementing relief efforts and that could have a stake in humanitarian cash transfers.                                                                                NOTE: Some of this information may be available from the country EPP Minimum Preparedness Standard 5 "Mapping of cash initiatives".                                         For each actor, check the boxes with 'X' under each relevant function, and select the relevant score. Provide any further information in the 'Supporting  information' box.</t>
  </si>
  <si>
    <t>Guidance on scoring</t>
  </si>
  <si>
    <t>Readiness score (1-3)</t>
  </si>
  <si>
    <t>Knowledge and attitudes to social protection and 'SRSP'</t>
  </si>
  <si>
    <t>What is the level of government support/ buy-in for social protection and especially social transfers?</t>
  </si>
  <si>
    <t>Is it well supported across government, and with buy in from 'powerful' ministries (ministries of planning, finance etc)?  Is support demonstrated through leadership? Or are donors still pushing the process?                                                    In Federal system, consider both Federal and State government support.</t>
  </si>
  <si>
    <t xml:space="preserve"> 1. Little political buy in for social protection/ cash transfers, activity predominantly from international actors</t>
  </si>
  <si>
    <t>2. Political buy in exists but leadership mainly coming from international actors</t>
  </si>
  <si>
    <t>3. Strong government support for and leadership in social protection, international actors play a supporting role</t>
  </si>
  <si>
    <t>What is the level of interest and experience in government for using social transfer systems to provide cash assistance in emergencies?</t>
  </si>
  <si>
    <t xml:space="preserve">Consider the main government actors listed in the mapping activities 1.5 and 1.6 above, on both the social protection and DRM side.                                                  In Federal system, consider both Federal and State government.                                                                                  </t>
  </si>
  <si>
    <t xml:space="preserve"> 1. No interest/not yet discussed</t>
  </si>
  <si>
    <t>2. Some interest/being discussed</t>
  </si>
  <si>
    <t>3. Strong interest/actively engaging</t>
  </si>
  <si>
    <t>What is the level of interest and experience among key donors for using national social transfer systems to provide cash assistance in emergencies?</t>
  </si>
  <si>
    <t>Consider the main donors listed in the mapping activities 1.5 and 1.6 above, on both the social protection and DRM side.</t>
  </si>
  <si>
    <t>What is the level of interest and experience among UN, Red Cross and NGOs for using national social transfer systems to provide cash assistance in emergencies?</t>
  </si>
  <si>
    <t>Consider the main actors listed in the mapping activities 1.5 and 1.6 above, on both the social protection and DRM side.</t>
  </si>
  <si>
    <t>Platform</t>
  </si>
  <si>
    <t>Members</t>
  </si>
  <si>
    <t>What structures exist for coordination of social protection/social transfers, emergency preparedness and cash based emergency response?</t>
  </si>
  <si>
    <t>List all relevant platforms/groups. Could include government social protection committees, government emergency/DRM committees, social protection working groups, cash working groups, specific clusters leading on cash coordination, etc.   If possible, provide details of members.  NOTE: In high or medium risk contexts, some of this information could be available in the Country EPP Minimum Preparedness Standard 5 'operational feasibility assessment'.</t>
  </si>
  <si>
    <t>Type of service provider</t>
  </si>
  <si>
    <t>Name of organisation(s)</t>
  </si>
  <si>
    <t>Mapping of Financial Service Providers for current social transfer delivery and possible scale up of cash assistance linked to national systems.</t>
  </si>
  <si>
    <t>List the Financial Service Provider(s)  that are contracted to provide cash delivery services on the social transfer programme(s) of interest.</t>
  </si>
  <si>
    <t>Include all service providers engaged on the social transfer programmes prioritised in 1.4.  Check the type of service provider with an 'X'. Provide the name of all organisation(s).  Add any further information in the Supporting Information box</t>
  </si>
  <si>
    <t>Bank</t>
  </si>
  <si>
    <t>Mobile network operator</t>
  </si>
  <si>
    <t>Remittance/hawala</t>
  </si>
  <si>
    <t>Post office</t>
  </si>
  <si>
    <t>MFI</t>
  </si>
  <si>
    <t>Other (specify)</t>
  </si>
  <si>
    <t>Are there other FSPs that may have potential to support delivery of cash in emergencies?</t>
  </si>
  <si>
    <t>This information should be taken from the EPP Minimum Preparedness Standard 5, from any existing UNICEF service agreement with an FSP, or from UNICEF partners working in cash emergency preparedness and response.</t>
  </si>
  <si>
    <t xml:space="preserve">Supporting information </t>
  </si>
  <si>
    <t>Comment on the level of mobile penetration in the country</t>
  </si>
  <si>
    <r>
      <rPr>
        <b/>
        <i/>
        <sz val="10"/>
        <color theme="1"/>
        <rFont val="Calibri"/>
        <family val="2"/>
        <scheme val="minor"/>
      </rPr>
      <t xml:space="preserve">This information can be taken from the EPP Minimum Preparedness Standard 9 cash feasibility assessment. </t>
    </r>
    <r>
      <rPr>
        <i/>
        <sz val="10"/>
        <color theme="1"/>
        <rFont val="Calibri"/>
        <family val="2"/>
        <scheme val="minor"/>
      </rPr>
      <t>Check the relevant box with an 'X' and provide any further information.</t>
    </r>
  </si>
  <si>
    <t>Low</t>
  </si>
  <si>
    <t>Medium</t>
  </si>
  <si>
    <t>High</t>
  </si>
  <si>
    <t>Personal identification</t>
  </si>
  <si>
    <t>Is there a national ID card?</t>
  </si>
  <si>
    <t>Answer Y/N in the response box</t>
  </si>
  <si>
    <t xml:space="preserve">What are the main recognised forms of ID to verify identity when engaging with government services? </t>
  </si>
  <si>
    <t>e.g. national ID card, national insurance number, passport, birth certificate, proof of address, letter of attestation from elected official/person of good standing…..</t>
  </si>
  <si>
    <t>What forms of ID are needed to verify identity when opening an account with banks/mobile money services?</t>
  </si>
  <si>
    <t>Comment on the level of access to the main forms of ID within the population</t>
  </si>
  <si>
    <t>Is it a legal requirement? Do most adults have it? Are there groups in the population that struggle (the poor/those in informal sector/those in informal accommodation/IDPs and refugees/marginalised groups)?          How easy is it to get a replacement card if it is lost?</t>
  </si>
  <si>
    <t>1. Limited access especially among the poor/informal sector/marginalised groups</t>
  </si>
  <si>
    <t>2 The majority hold some form of official ID but certain groups remain excluded</t>
  </si>
  <si>
    <t>3. Near universal access to official form of ID/is compulsory</t>
  </si>
  <si>
    <t>KEY CONCLUSIONS FROM MAPPING:</t>
  </si>
  <si>
    <t>2. DATA AND EVIDENCE</t>
  </si>
  <si>
    <r>
      <rPr>
        <b/>
        <sz val="14"/>
        <color rgb="FF0070C0"/>
        <rFont val="Calibri"/>
        <family val="2"/>
        <charset val="238"/>
        <scheme val="minor"/>
      </rPr>
      <t>INSTRUCTIONS TO USERS:</t>
    </r>
    <r>
      <rPr>
        <sz val="10"/>
        <color rgb="FF0070C0"/>
        <rFont val="Calibri"/>
        <family val="2"/>
        <scheme val="minor"/>
      </rPr>
      <t xml:space="preserve">
</t>
    </r>
    <r>
      <rPr>
        <b/>
        <sz val="10"/>
        <color rgb="FF0070C0"/>
        <rFont val="Calibri"/>
        <family val="2"/>
        <scheme val="minor"/>
      </rPr>
      <t xml:space="preserve">This module provides essential high-level information on the broader country context and UNICEF's wider programming, which underpins the rest of the assessment and analysis.                       </t>
    </r>
    <r>
      <rPr>
        <sz val="10"/>
        <color rgb="FF0070C0"/>
        <rFont val="Calibri"/>
        <family val="2"/>
        <scheme val="minor"/>
      </rPr>
      <t xml:space="preserve">                                                                                                        Record enough detail in the 'response' boxes to fully answer the question, and (on scoring questions) justify your choice of score.                                                                                                                                                                                                                           For scoring questions, consider all issues set out in the ‘issues to consider’ column and take into account all evidence to select the most relevant score (1-3), using the guidance on scoring to help you.  Check the relevant score in the box provided, and highlight it with the right colour (1 = red/2 = amber/3= green).  
Cite all relevant evidence sources (published or from your own knowledge/key informants).</t>
    </r>
  </si>
  <si>
    <t>Issues to consider in your decision</t>
  </si>
  <si>
    <t>Response</t>
  </si>
  <si>
    <t>Evidence sources</t>
  </si>
  <si>
    <t xml:space="preserve">Evidence on poverty </t>
  </si>
  <si>
    <t xml:space="preserve">What is the country's poverty rate and extreme poverty rate? </t>
  </si>
  <si>
    <t>What is the accuracy/validity of national data sources? Are they up to date, are population groups IDPs/refugees excluded from these statistics? Are recent disasters/shocks likely to have impacted on this?</t>
  </si>
  <si>
    <t>What is known about child poverty?</t>
  </si>
  <si>
    <t xml:space="preserve">Are child poverty rates available? Which population/age groups are most affected? </t>
  </si>
  <si>
    <t>What is known about the geographical distribution of poverty in the country?</t>
  </si>
  <si>
    <t>how do poverty rates vary between urban and rural, and across administrative zones / livelihood zones?  Which are the locations with the highest numbers of poor, in absolute terms?  What does the evidence say about the reasons for these differences (is it population density/access to services/livelihoods, political marginalisation/ exposure to shocks and disasters)?</t>
  </si>
  <si>
    <t xml:space="preserve">Are there particular populations or demographic groups that are more likely to be poor? </t>
  </si>
  <si>
    <t xml:space="preserve">Consider e.g.: age; gender; geography; disaster-prone areas; refugees/IDPs; marginalised groups. </t>
  </si>
  <si>
    <t>Source:</t>
  </si>
  <si>
    <t>Vulnerability to disasters</t>
  </si>
  <si>
    <t>Is there evidence on what population groups or demographic groups are most vulnerable to the main shocks of interest?</t>
  </si>
  <si>
    <r>
      <t xml:space="preserve">Consider vulnerability according to age; disability; gender; geography; season; livelihood; poverty; status (refugee/IDP); marginalised groups.                                                                  How does this vary by the main shocks of interest that were identified in 1.8?                                                                         </t>
    </r>
    <r>
      <rPr>
        <b/>
        <i/>
        <sz val="10"/>
        <color theme="1"/>
        <rFont val="Calibri"/>
        <family val="2"/>
        <scheme val="minor"/>
      </rPr>
      <t>The EPP should provide some of this information.</t>
    </r>
  </si>
  <si>
    <t>Comment on the level of overlap between poverty and vulnerability to disasters?</t>
  </si>
  <si>
    <t xml:space="preserve">What is the geographical overlap between poverty and vulnerability to the above disasters? Are poorer areas more exposed? Is this the case for all or just some disasters?                                                                              Are poor households identified among the worst affected by a disaster in published  policies or strategies? Is this backed up by evidence from assessments/research?   Is this the case for all disasters?                                                                              Can such a conclusion be logically inferred from the findings in 2.1 and 2.2?                         </t>
  </si>
  <si>
    <t>Refugee contexts</t>
  </si>
  <si>
    <t xml:space="preserve">Where are the refugees? </t>
  </si>
  <si>
    <t>To be completed in countries hosting significant refugee caseloads and where this is a major population group for government or humanitarian agency led emergency response</t>
  </si>
  <si>
    <t>Are refugees confined to camps or living in host communities? Are they concentrated in specific locations, or spread across the country? If possible provide details on the main locations and population numbers</t>
  </si>
  <si>
    <t>Comment on access to basic services for refugees</t>
  </si>
  <si>
    <t>Consider health, education, registration/civil documentation, legal, psychosocial services.                                                     What are the reasons - lack of government support for refugees, legal barriers to access, capacity of services, discrimination?                                                                                Is this the same for all services?</t>
  </si>
  <si>
    <t>1. Very restricted</t>
  </si>
  <si>
    <t>2. Partial access</t>
  </si>
  <si>
    <t>3. Full access</t>
  </si>
  <si>
    <t>IDP contexts</t>
  </si>
  <si>
    <t xml:space="preserve">Where are the IDPs? </t>
  </si>
  <si>
    <t>To be completed in countries hosting significant IDP caseloads and where this is a major population group for government or humanitarian agency led emergency response</t>
  </si>
  <si>
    <t>Are IDPs confined to camps or living in host communities? Are they concentrated in specific locations, or spread across the country? If possible provide details on the main locations and population numbers</t>
  </si>
  <si>
    <t>Comment on access to basic services for IDPs</t>
  </si>
  <si>
    <t>Consider health, education, registration/civil documentation, legal, psychosocial services.                                                    What are the reasons - lack of government support for IDPs, legal barriers to access, capacity of services, discrimination?                                                                  Is this the same for all services?</t>
  </si>
  <si>
    <t xml:space="preserve">Issues to consider </t>
  </si>
  <si>
    <t>Sector linkages: education</t>
  </si>
  <si>
    <t>Comment on the main education needs and  vulnerabilities?</t>
  </si>
  <si>
    <t xml:space="preserve">In large countries and/or countries with geographical variation in disaster vulnerability, focus here on the priority locations of interest - for example, those locations vulnerable to specific shocks of interest; or locations where UNICEF engages. </t>
  </si>
  <si>
    <t>Are there particular population groups where this is of greater concern?</t>
  </si>
  <si>
    <t>Consider geographical locations; gender and age of child; ethnic minorities/marginalised groups; IDPs/refugees</t>
  </si>
  <si>
    <t>What are the main factors driving this?</t>
  </si>
  <si>
    <t>Highlight to what extent poverty/income security is a critical causal factor (limiting access to transport, fees materials, increasing reliance on child income, and indirectly through poor diet etc) compared to other demand and supply side barriers (capacity of services - classrooms, materials, human resources; attitudes to education; discrimination and violence including SGBV). Provide summary statistics where possible.</t>
  </si>
  <si>
    <t>How have recent (or current) disasters or shocks impacted on access to education and on education indicators?</t>
  </si>
  <si>
    <t>Do disasters contribute to greater economic insecurity? Do they influence protection risks at school or en route? Do they increase supply side constraints? In which locations?</t>
  </si>
  <si>
    <t>What issues are a strategic priority for UNICEF Education team to address?</t>
  </si>
  <si>
    <t>Provide details of current/planned interventions and which locations, households/children are a priority for targeting. If the EPP process has developed a sector or multi-sector strategy that includes entry points for cash, reference this here.</t>
  </si>
  <si>
    <t>Is there potential for building links between Education sector programming with cash programming in emergencies?</t>
  </si>
  <si>
    <t>Could cash assistance contribute to achievement of section objectives?  Would making links with Education services and activities improve efficiency or effectiveness of any humanitarian cash transfer? Is there geographical overlap in Education programming and the coverage of the social transfer programmes of interest? What could be the risks?</t>
  </si>
  <si>
    <t>Sector linkages: health</t>
  </si>
  <si>
    <t>Comment on the main health needs and  vulnerabilities?</t>
  </si>
  <si>
    <t>Consider geographical locations; gender and age of child; FHH; ethnic minorities/marginalised groups; IDPs/refugees</t>
  </si>
  <si>
    <t>Highlight to what extent poverty/income security is a critical causal factor (limiting access to services or to treatments, and indirectly due to poor diet etc), compared to other demand and supply side barriers (capacity of health and wash services - health posts, materials, human resources; water points and sanitation; attitudes to health care/perception of service quality; health seeking behaviour/hygiene practices; discrimination; risk of SGBV). Provide summary statistics where possible.</t>
  </si>
  <si>
    <t>How have recent (or current) disasters or shocks impacted on access to health and WASH services and on health-related indicators?</t>
  </si>
  <si>
    <t>Do disasters contribute to greater economic insecurity? Do they influence protection risks? Do they increase supply side constraints? In which locations?</t>
  </si>
  <si>
    <t>Is this a strategic issue to address in programming for UNICEF Health/WASH teams?</t>
  </si>
  <si>
    <t>Is there potential for building links between Health sector programming with cash programming in emergencies?</t>
  </si>
  <si>
    <t>Could cash assistance contribute to achievement of section objectives?  Would making links with Health services and activities improve efficiency or effectiveness of any humanitarian cash transfer? Is there geographical overlap in Health programming and the coverage of the social transfer programmes of interest? What could be the risks?</t>
  </si>
  <si>
    <t>Sector linkages: nutrition</t>
  </si>
  <si>
    <t>Comment on the main nutrition needs and  vulnerabilities?</t>
  </si>
  <si>
    <t xml:space="preserve">What are the main factors driving this? </t>
  </si>
  <si>
    <t>Highlight to what extent poverty/income/food security, health / WaSH, care practices, market access are contributing factors compared to other demand and supply side barriers (capacity of health services etc. Provide summary statistics where possible.</t>
  </si>
  <si>
    <t>How have recent (or current) disasters or shocks impacted on access to malnutrition support or nutrition indicators?</t>
  </si>
  <si>
    <t>Do disasters contribute to greater food and economic insecurity? Do they influence dietary diversity? Access to healthcare? Care practices? Do they increase protection risks?  In which locations?</t>
  </si>
  <si>
    <t>Is this a strategic issue to address in programming for the UNICEF nutrition team?</t>
  </si>
  <si>
    <t>Is there potential for building links between Nutrition sector programming with cash programming in emergencies?</t>
  </si>
  <si>
    <t>Could cash assistance contribute to achievement of section objectives?  Would making links with Nutrition services and activities improve efficiency or effectiveness of any humanitarian cash transfer? Is there geographical overlap in Nutrition programming and the coverage of the social transfer programmes of interest? What could be the risks?</t>
  </si>
  <si>
    <t>Sector linkages: Protection</t>
  </si>
  <si>
    <t>Comment on the main protection needs and  vulnerabilities?</t>
  </si>
  <si>
    <t xml:space="preserve">Are there groups that face specific risks?  Why? Consider for example ethnicity, caste, gender, sex, age, disability, or sexual orientation. </t>
  </si>
  <si>
    <t>To what extent is economic insecurity contributing to protection risks?</t>
  </si>
  <si>
    <t>How have recent (or current) disasters or shocks impacted on access to protection support or protection  indicators?</t>
  </si>
  <si>
    <t>Are humanitarian activities having unintended negative consequences, such as causing division within the community? What is being done to reduce this risk?</t>
  </si>
  <si>
    <t>KEY CONCLUSIONS FROM DATA AND EVIDENCE:</t>
  </si>
  <si>
    <t xml:space="preserve">3. READINESS OF POLICY, LEGISLATION AND FINANCE </t>
  </si>
  <si>
    <r>
      <rPr>
        <b/>
        <sz val="12"/>
        <color rgb="FF0070C0"/>
        <rFont val="Calibri"/>
        <family val="2"/>
        <charset val="238"/>
        <scheme val="minor"/>
      </rPr>
      <t>INSTRUCTIONS TO USERS:</t>
    </r>
    <r>
      <rPr>
        <sz val="10"/>
        <color rgb="FF0070C0"/>
        <rFont val="Calibri"/>
        <family val="2"/>
        <charset val="238"/>
        <scheme val="minor"/>
      </rPr>
      <t xml:space="preserve">
</t>
    </r>
    <r>
      <rPr>
        <b/>
        <sz val="10"/>
        <color rgb="FF0070C0"/>
        <rFont val="Calibri"/>
        <family val="2"/>
        <charset val="238"/>
        <scheme val="minor"/>
      </rPr>
      <t xml:space="preserve">This module assesses the readiness of the laws, policies, coordination structures and financing mechanisms.  </t>
    </r>
    <r>
      <rPr>
        <sz val="10"/>
        <color rgb="FF0070C0"/>
        <rFont val="Calibri"/>
        <family val="2"/>
        <charset val="238"/>
        <scheme val="minor"/>
      </rPr>
      <t xml:space="preserve">                                                                                                                                                                                                                                                                                                                                                                                                                                                                                                                                                                                                                                                  Record enough detail in the 'response' boxes to fully answer the question, and (on scoring questions) justify your choice of score.                                                                                                                                                                                                                                                                                                                                                                                                                                                                                                                                                                                 For scoring questions, consider all issues set out in the ‘issues to consider’ column and take into account all evidence to select the most relevant score (1-3), using the guidance on scoring to help you.  Check the relevant score in the box provided, and highlight  it with the right colour (1 = red/2 = amber/3= green).  
Cite all relevant evidence sources (published or from your own knowledge/ key informants).</t>
    </r>
  </si>
  <si>
    <t>Readiness Score</t>
  </si>
  <si>
    <t>Legal and policy context for social protection in emergencies</t>
  </si>
  <si>
    <t xml:space="preserve">Comment on the legal and regulatory environment for social protection? </t>
  </si>
  <si>
    <t xml:space="preserve">Are there existing laws and regulations? How well developed is the legal framework? Are there laws covering the main social transfer programmes of interest (i.e. they are enshrined in legislation, not continuing at discretion of government or donors)?                                                                                                                              Federal countries should consider state/provincial laws as well, in the states of interest. </t>
  </si>
  <si>
    <t>1. Legal framework for social protection/social transfers doesn’t exist/poorly developed</t>
  </si>
  <si>
    <t>2. Legal framework exists but needs improvement/clarity</t>
  </si>
  <si>
    <t>3. Robust laws and regulations for social protection/social transfers</t>
  </si>
  <si>
    <t xml:space="preserve">Comment on the policy environment for social protection? </t>
  </si>
  <si>
    <t>Is it in the national development plan? Are there existing sector policies or strategies? How well developed are these? Do these cover social transfers?    Are they being implemented?                                   Consider national and sub-national policies (and in Federal countries Federal v state/provincial policies, in the states of interest. .</t>
  </si>
  <si>
    <t>Policy/strategy framework doesn’t exist/ poorly developed</t>
  </si>
  <si>
    <t>Policy/strategy framework exists but needs improvement/more clarity/is not yet implemented</t>
  </si>
  <si>
    <t>Existing strong policy/strategy framework on social protection, is being implemented.</t>
  </si>
  <si>
    <t xml:space="preserve">Comment on the legal and regulatory environment for emergency preparedness and response? </t>
  </si>
  <si>
    <t>Are there existing laws and regulations on DRM? How well developed is the legal framework?         Federal countries should consider state/provincial laws as well, in the states of interest.</t>
  </si>
  <si>
    <t>1. Legal framework for DRM doesn’t exist/poorly developed</t>
  </si>
  <si>
    <t>3. Robust laws and regulations for DRM</t>
  </si>
  <si>
    <t xml:space="preserve">Comment on the policy environment for emergency preparedness and response? </t>
  </si>
  <si>
    <t>Are there a national DRM strategy, covering both preparedness and response, implemented through an active disaster management plan? How well developed are these?                    Consider national and sub-national policies (and in Federal countries Federal v state/provincial policies, in the states of interest. .</t>
  </si>
  <si>
    <t>Existing strong policy/strategy framework on DRM, is being implemented.</t>
  </si>
  <si>
    <t>Do these laws and policies provide scope for continuing or scaling up social protection to meet needs of those affected by disasters?</t>
  </si>
  <si>
    <t xml:space="preserve"> Do social protection or DRM laws and policies provide scope for scaling up or adjusting social protection during emergencies?                                                           Do they provide scope for providing humanitarian assistance through the social protection system?                                               Are DRM and social protection policies and strategies integrated?                                          Do social protection laws and policies acknowledge those affected by disasters, IDPs, or refugees.                                                    Under the law are any population groups excluded from social protection, such as refugees?                                                                   Has the country signed the refugee convention?                  </t>
  </si>
  <si>
    <t>1. Provide limited scope for supporting  needs of those affected by disasters through social protection.</t>
  </si>
  <si>
    <t>Some scope for supporting  needs of those affected by disasters through social protection.</t>
  </si>
  <si>
    <t>High scope / explicitly mentions supporting  needs of those affected by disasters through social protection.</t>
  </si>
  <si>
    <t>Does the country have an early warning system?</t>
  </si>
  <si>
    <t>How well developed and implemented is this?  How frequently is it used?  For which types of disaster is it used?</t>
  </si>
  <si>
    <t>1. No early warning system exists</t>
  </si>
  <si>
    <t xml:space="preserve">2. Early warning system being developed/is implemented but needs further work </t>
  </si>
  <si>
    <t>3. Early warning system implemented and functioning well</t>
  </si>
  <si>
    <t>Are there policies and plans for building disaster preparedness/business continuity within public services?</t>
  </si>
  <si>
    <t>How well developed and implemented is this?  Has it every been tested?</t>
  </si>
  <si>
    <t>1. No such framework exists/ not implemented</t>
  </si>
  <si>
    <t>2. Framework exists, implementation could improve</t>
  </si>
  <si>
    <t>3. Policy framework is well implemented within public services</t>
  </si>
  <si>
    <t>Institutional arrangements/ coordination for social protection, emergency preparedness and response</t>
  </si>
  <si>
    <t>Comment on the quality of coordination of social protection within government, and between government and external stakeholders?</t>
  </si>
  <si>
    <t xml:space="preserve">Consider coordination between Ministries, and between different levels of Government - central, sub-national, local; and Federal v State.  Consider coordination between government and non-government actors, al all levels.  Are forums and mechanisms formalised, are they well integrated, do stakeholders participate, are roles and responsibilities defined...              </t>
  </si>
  <si>
    <t>1. Poor (role and responsibilities poorly defined; lack of forums/mechanisms for coordination; overlap and duplication)</t>
  </si>
  <si>
    <t>2. Moderate coordination (coordination mechanisms defined but not functioning; responsibilities defined but still some overlap)</t>
  </si>
  <si>
    <t>3. Strong (clear roles and responsibilities; defined and functioning mechanisms for coordination; actions are well coordinated)</t>
  </si>
  <si>
    <t>Comment on the quality of coordination of emergency preparedness and response within government, and between government and external stakeholders?</t>
  </si>
  <si>
    <t>Comment on the inclusion of social protection authorities in the coordination of emergency preparedness and response, and humanitarian cash activities</t>
  </si>
  <si>
    <t xml:space="preserve">Are there any coordination mechanisms that bring together social protection with DRM activities? Do social protection authorities actively participate in emergency planning? Do they have a place in any cash working group?  Have national Social Protection and Emergency authorities worked together before in the event of shocks?     </t>
  </si>
  <si>
    <t xml:space="preserve">1. SP authority has no input </t>
  </si>
  <si>
    <t>2. SP authority has some limited input in emergency planning and response</t>
  </si>
  <si>
    <t>3. SP authority actively participates in emergency planning and response, including cash based humanitarian response</t>
  </si>
  <si>
    <t>Name of programme</t>
  </si>
  <si>
    <t>Programme budget</t>
  </si>
  <si>
    <t>Programme budget ($)</t>
  </si>
  <si>
    <t>% of this that is funded by national budget</t>
  </si>
  <si>
    <t>% of this that is funded by provincial /state budget</t>
  </si>
  <si>
    <t>% of this that is contributed by donors</t>
  </si>
  <si>
    <t>Until when is donor funding guaranteed?</t>
  </si>
  <si>
    <t>Any budgetary provisions/contingency fund allocations to expand the programme in times of crisis?</t>
  </si>
  <si>
    <t>Financing emergency response and social protection</t>
  </si>
  <si>
    <t>Comment on government financing of the social transfer programme(s) of interest</t>
  </si>
  <si>
    <t>List each social transfer programme prioritised in Module 1 - Mapping on a separate row. For each programme, fill in the financial information.</t>
  </si>
  <si>
    <t>6.1.4</t>
  </si>
  <si>
    <t xml:space="preserve">Are there </t>
  </si>
  <si>
    <t>Comment on government financing of emergency preparedness and response</t>
  </si>
  <si>
    <t xml:space="preserve">Check all those instruments that apply with an 'X' in the box.  Provide any further useful information in the supporting information box. For example, what is the level of reliance on donors rather than national reserves; what is the size of any national budget lines or contingency reserves; what is the process to draw down on any contingency fund or disaster risk financing mechanism, what are the triggers, have these ever been used and what were the experiences?  </t>
  </si>
  <si>
    <t>Financing instrument</t>
  </si>
  <si>
    <t>Dedicated budget line in national/Federal budget</t>
  </si>
  <si>
    <t>Dedicated budget line in State/local government budgets</t>
  </si>
  <si>
    <t xml:space="preserve">Budget reallocations </t>
  </si>
  <si>
    <t>Contingency fund in national budget</t>
  </si>
  <si>
    <t>Contingent credit facility (disaster risk financing)</t>
  </si>
  <si>
    <t>Sovereign risk insurance products (disaster risk financing)</t>
  </si>
  <si>
    <t>Humanitarian relief</t>
  </si>
  <si>
    <t>Comment on the likelihood that these financial sources could be used to finance a shock response through the social transfer system?</t>
  </si>
  <si>
    <t>What is the size of the funds? Are there any rules/restrictions on what these can be used for?  What is the position of financial authorities in government about this? Has this happened before?</t>
  </si>
  <si>
    <t>1. Would be very difficult</t>
  </si>
  <si>
    <t>2. Could be possible</t>
  </si>
  <si>
    <t>3. Strong likelihood/has happened before</t>
  </si>
  <si>
    <t>Is the government interested to explore risk financing options?</t>
  </si>
  <si>
    <t>1. No interest/not yet discussed</t>
  </si>
  <si>
    <t>2. Some interest</t>
  </si>
  <si>
    <t>3. Strong interest/ actively pursuing this</t>
  </si>
  <si>
    <t>KEY CONCLUSIONS FOR READINESS OF POLICY, LEGISLATION AND FINANCE:</t>
  </si>
  <si>
    <t>4. READINESS OF SOCIAL TRANSFER PROGRAMME DESIGN</t>
  </si>
  <si>
    <r>
      <rPr>
        <b/>
        <sz val="12"/>
        <color rgb="FF0070C0"/>
        <rFont val="Calibri"/>
        <family val="2"/>
        <charset val="238"/>
        <scheme val="minor"/>
      </rPr>
      <t>INSTRUCTIONS TO USERS:</t>
    </r>
    <r>
      <rPr>
        <b/>
        <sz val="10"/>
        <color rgb="FF0070C0"/>
        <rFont val="Calibri"/>
        <family val="2"/>
        <scheme val="minor"/>
      </rPr>
      <t xml:space="preserve">
** This module is to be completed separately for each social transfer programme of interest. Users should copy and paste this module into a new tab.**         </t>
    </r>
    <r>
      <rPr>
        <sz val="10"/>
        <color rgb="FF0070C0"/>
        <rFont val="Calibri"/>
        <family val="2"/>
        <scheme val="minor"/>
      </rPr>
      <t xml:space="preserve">                                                                                                                                                                                                                                                                                                                                                                                                                                          </t>
    </r>
    <r>
      <rPr>
        <b/>
        <sz val="10"/>
        <color rgb="FF0070C0"/>
        <rFont val="Calibri"/>
        <family val="2"/>
        <scheme val="minor"/>
      </rPr>
      <t xml:space="preserve">This module provides a detailed assessment of the readiness of the design features on the social transfer programme of interest.                      </t>
    </r>
    <r>
      <rPr>
        <sz val="10"/>
        <color rgb="FF0070C0"/>
        <rFont val="Calibri"/>
        <family val="2"/>
        <scheme val="minor"/>
      </rPr>
      <t xml:space="preserve">                                                                                                                                                                                                                                                                                                                                                                                                                                                               Record enough detail in the 'response' boxes to fully answer the question, and (on scoring questions) justify your choice of score.                                                                                                                                                                                                                                                                                                                                                                                                                                                                                                 For scoring questions, consider all issues set out in the ‘issues to consider’ column and take into account all evidence to select the most relevant score (1-3), using the guidance on scoring to help you.                                                                                                                                                                                                                                                                                                                                                      Check the relevant score in the box provided, and highlight it with the right colour (1 = red/2 = amber/3= green).  
Cite all relevant evidence sources (published or from your own knowledge/key informants).</t>
    </r>
  </si>
  <si>
    <t>Programme objectives</t>
  </si>
  <si>
    <t xml:space="preserve">What are the programme's objectives? </t>
  </si>
  <si>
    <t xml:space="preserve">Targeting </t>
  </si>
  <si>
    <r>
      <t xml:space="preserve">What is the targeting mechanism used on the programme? </t>
    </r>
    <r>
      <rPr>
        <b/>
        <sz val="10"/>
        <color theme="1"/>
        <rFont val="Calibri"/>
        <family val="2"/>
        <scheme val="minor"/>
      </rPr>
      <t>(Tick all that apply)</t>
    </r>
  </si>
  <si>
    <t>Means testing</t>
  </si>
  <si>
    <t>Proxy means testing</t>
  </si>
  <si>
    <t>Community based targeting</t>
  </si>
  <si>
    <t>Categorical targeting</t>
  </si>
  <si>
    <t>Other</t>
  </si>
  <si>
    <t xml:space="preserve">What are the targeting / eligibility criteria for admission onto the programme? </t>
  </si>
  <si>
    <r>
      <t xml:space="preserve">Do these targeting criteria include those population groups that are known to be most vulnerable to the impacts of rapid onset natural disaster (flooding, landslide, typhoons, storms, hail/snow...) </t>
    </r>
    <r>
      <rPr>
        <b/>
        <i/>
        <sz val="10"/>
        <color theme="1"/>
        <rFont val="Calibri"/>
        <family val="2"/>
        <scheme val="minor"/>
      </rPr>
      <t>(skip this question if these are not relevant to your context)</t>
    </r>
  </si>
  <si>
    <t xml:space="preserve">Alignment of the criteria:                                                                    are the target group some of the most affected by natural disasters?                                                                                                   is this the same for all disasters?                                                     Are there other population groups who are very vulnerable to this disaster that are excluded by these criteria?                                      Is disaster vulnerability one of the eligibility criteria?   </t>
  </si>
  <si>
    <t>1. No inclusion</t>
  </si>
  <si>
    <t>2. Some inclusion</t>
  </si>
  <si>
    <t>Alignment in terms of coverage of the programme:                          does the programme reach a high percentage of the target group?                                                                                                        Is it implemented in the areas of the country that are most vulnerable to these disasters?</t>
  </si>
  <si>
    <t>3. Strong inclusion/explicit criteria</t>
  </si>
  <si>
    <r>
      <t xml:space="preserve">Do these targeting criteria include those population groups that are known to be most vulnerable to the impacts of geophysical disaster (earthquake, volcanic eruption) </t>
    </r>
    <r>
      <rPr>
        <b/>
        <i/>
        <sz val="10"/>
        <color theme="1"/>
        <rFont val="Calibri"/>
        <family val="2"/>
        <scheme val="minor"/>
      </rPr>
      <t>(skip this question if these are not relevant to your context)</t>
    </r>
  </si>
  <si>
    <t xml:space="preserve">Alignment of the criteria:                                                                are the target group some of the most affected by natural disasters?                                                                                          Are there other population groups who are very vulnerable to this disaster that are excluded by these criteria?                            Is disaster vulnerability one of the eligibility criteria?   </t>
  </si>
  <si>
    <t>Alignment in terms of coverage of the programme:                          does the programme reach a high percentage of the target group? Is it implemented in the areas of the country that are most vulnerable to these disasters?</t>
  </si>
  <si>
    <r>
      <t xml:space="preserve">Do these targeting criteria include those population groups that are known to be most vulnerable to the impacts of slow onset/seasonal disaster (drought) </t>
    </r>
    <r>
      <rPr>
        <b/>
        <i/>
        <sz val="10"/>
        <color theme="1"/>
        <rFont val="Calibri"/>
        <family val="2"/>
        <scheme val="minor"/>
      </rPr>
      <t>(skip this question if these are not relevant to your context)</t>
    </r>
  </si>
  <si>
    <t xml:space="preserve">Alignment of the criteria:                                                                 are the target group some of the most affected by natural disasters?                                                                                              is this the same for all disasters?                                                   Are there other population groups who are very vulnerable to this disaster that are excluded by these criteria?                                                                                                   Is disaster vulnerability one of the eligibility criteria?   </t>
  </si>
  <si>
    <r>
      <t xml:space="preserve">Do these targeting criteria include those population groups that are known to be most vulnerable to the impacts of civil conflict/displacement </t>
    </r>
    <r>
      <rPr>
        <b/>
        <i/>
        <sz val="10"/>
        <color theme="1"/>
        <rFont val="Calibri"/>
        <family val="2"/>
        <scheme val="minor"/>
      </rPr>
      <t>(skip this question if these are not relevant to your context)</t>
    </r>
  </si>
  <si>
    <t xml:space="preserve">Alignment of the criteria: are the target group some of the   most affected by natural disasters?                                                            is this the same for all disasters?                                                                     Are there other population groups who are very vulnerable to this disaster that are excluded by these criteria?                                                                                         Is disaster vulnerability one of the eligibility criteria?   </t>
  </si>
  <si>
    <r>
      <t xml:space="preserve">Comment on whether these targeting criteria include those population groups identified as a priority for targeting by sectors in 2.5-2.8 </t>
    </r>
    <r>
      <rPr>
        <b/>
        <i/>
        <sz val="10"/>
        <color theme="1"/>
        <rFont val="Calibri"/>
        <family val="2"/>
        <scheme val="minor"/>
      </rPr>
      <t>(skip this question if not relevant)</t>
    </r>
  </si>
  <si>
    <t>Education; this might include for example - children out of school; children at risk of dropping out of school; children enrolled in school;  most vulnerable locations/schools; specific populations such as refugees….</t>
  </si>
  <si>
    <t>Health: this might include, for example - children in poor households; households with children 0-2 years or 0-5 years; families headed by a single caregiver/with disabled or chronically ill members; children enrolled with and attending health services; households with children in most vulnerable locations…..</t>
  </si>
  <si>
    <t>Nutrition:: this might include, for example - malnourished children, children in poor households; households with children 0-2 years or 0-5 years; families headed by a single caregiver/with disabled or chronically ill members; children with malnourished mothers, children with poor access to WaSH, health facilities, food insecure households, vulnerable households e.eg. IDP's, households with children in most vulnerable locations…..</t>
  </si>
  <si>
    <t>Protection: this might include, for example - children in poor households;  families headed by a single caregiver/with disabled or chronically ill members;  households with children in most vulnerable communities, children registered as at risk of violence, exploitation and abuse.</t>
  </si>
  <si>
    <t>Are these targeting criteria effective  to achieve the programme's stated objectives?</t>
  </si>
  <si>
    <t>What do reviews and evaluations tell us ? Do the criteria effectively identify the target group? What are the levels of exclusion error?</t>
  </si>
  <si>
    <t>1. Not effective</t>
  </si>
  <si>
    <t>2. Satisfactory, needs some improvements</t>
  </si>
  <si>
    <t>3. Effective at achieving objectives</t>
  </si>
  <si>
    <t xml:space="preserve">Could the targeting criteria on the programme be relaxed or modified to include other affected and vulnerable groups during times of crisis? </t>
  </si>
  <si>
    <t xml:space="preserve">Will there be political reluctance to do so? </t>
  </si>
  <si>
    <t>What policy/regulatory changes would be needed and how easily/quickly could these be achieved?</t>
  </si>
  <si>
    <t xml:space="preserve">Could this undermine legitimacy of or public support for the programme?      </t>
  </si>
  <si>
    <t>Could any modification realistically include any priority target groups outlined in 2.6 (education, health, nutrition, protection)?</t>
  </si>
  <si>
    <t>Has this happened in the past/is it built into the programme design? Are there links to an early warning system to trigger this?</t>
  </si>
  <si>
    <t>What are the exit criteria for the programme?</t>
  </si>
  <si>
    <t>Use of conditions</t>
  </si>
  <si>
    <r>
      <t xml:space="preserve">Are there any conditions attached to receipt of the transfer? e.g. attendance at health check ups, school attendance, completion of public works etc.  </t>
    </r>
    <r>
      <rPr>
        <b/>
        <sz val="10"/>
        <color theme="1"/>
        <rFont val="Calibri"/>
        <family val="2"/>
        <scheme val="minor"/>
      </rPr>
      <t>(If not then skip to question 14)</t>
    </r>
  </si>
  <si>
    <t>Where conditions for receipt of the transfer exist, could these be relaxed during times of crisis?</t>
  </si>
  <si>
    <t>Has this happened in the past/is it built into the programme design?</t>
  </si>
  <si>
    <t>Transfer value</t>
  </si>
  <si>
    <t xml:space="preserve">What is the transfer value? How was this decided and how often is it reviewed? </t>
  </si>
  <si>
    <t>Is the transfer value sufficient to achieve the programme's stated objectives?</t>
  </si>
  <si>
    <t>What do reviews and evaluations tell us ? Is it enough to prevent a fall further into poverty, move people out of poverty, achieve human development outcomes, etc?  (Hint - if no evaluaiton is available, consider how it compares to the minimum wage in the country; or how significant a contribution to a household's income it is likely to make?)</t>
  </si>
  <si>
    <t>1. Value of the transfer is adequate to prevent a fall into and/or reduce poverty</t>
  </si>
  <si>
    <t xml:space="preserve">2. Value of the transfer is ok but not sufficient to meet full gap in needs </t>
  </si>
  <si>
    <t>3. Value of the transfer is inadequate</t>
  </si>
  <si>
    <t>Could the transfer value be topped up to provide additional cash to beneficiaries in the event of a crisis?</t>
  </si>
  <si>
    <t>Transfer frequency</t>
  </si>
  <si>
    <t>What is the frequency of the transfer?</t>
  </si>
  <si>
    <t>Could the frequency of the transfer be easily amended in the event of a crisis?</t>
  </si>
  <si>
    <t>Risks</t>
  </si>
  <si>
    <t>Does this design (criteria/use of conditions) present any risks to effective programming, or risk of harm to affected populations?</t>
  </si>
  <si>
    <t>Education: a programme targeting only children enrolled in school will exclude others in need of support if school places are limited, or poor children cannot access education.  Exiting children at a certain age will impact negatively on the household if they are still in need of assistance due to the disaster.</t>
  </si>
  <si>
    <t xml:space="preserve">1.Yes there is a clear and evidenced risk </t>
  </si>
  <si>
    <t>Education and Health: the use of conditions may risk penalising the most vulnerable households/children most in need of financial support, and can contribute to protection risks n if the service environment is not safe</t>
  </si>
  <si>
    <t>Nutrition: Measures of malnutrition i.e. weight for height can be inaccurate if used as criteria for inclusion; conversely if SAM is used as an indicator for household inclusion a household could maintain the low weight of one child in order to benefit from assistance for the other children.</t>
  </si>
  <si>
    <t>2. There may be some risk factors to consider, no clear evidence</t>
  </si>
  <si>
    <t>Protection: If protection risk indicators are known in a community they may pose risks to the individual or household who has been selected for inclusion.</t>
  </si>
  <si>
    <t>3. Risk is minimal/can be well mitigated</t>
  </si>
  <si>
    <t>Linkages to services</t>
  </si>
  <si>
    <t>As part of the current programme, design are there linkages to other programmes and services that are relevant to the needs of children, that will complement the cash transfer?</t>
  </si>
  <si>
    <t>Consider especially any activities and services considered necessary to overcome the barriers to child education, health, nutrition and protection in 2.5-2.9.</t>
  </si>
  <si>
    <t>1. No linkages</t>
  </si>
  <si>
    <t xml:space="preserve">Is there active case management of beneficiaries? Are those identified as being at risk or with additional needs actively followed up with, or referred to other support? </t>
  </si>
  <si>
    <t xml:space="preserve">Basic services: are there any formal linkages to health, education, nutrition or protection services provided by government or non-state actors? Is there any health or hygiene promotion activity? Are there nutrition education interventions? Are there subsidised or free access for 'at risk'' groups or individuals? </t>
  </si>
  <si>
    <t>2. Some linkages</t>
  </si>
  <si>
    <t>3. Strong linkages, well integrated programming</t>
  </si>
  <si>
    <t xml:space="preserve">KEY CONCLUSIONS: READINESS OF PROGRAMME DESIGN                                                                                                                                                                                                                                                                                                                                                                                                                                                                      </t>
  </si>
  <si>
    <t>5. READINESS OF ADMINISTRATIVE SYSTEMS</t>
  </si>
  <si>
    <r>
      <rPr>
        <b/>
        <sz val="12"/>
        <color rgb="FF0070C0"/>
        <rFont val="Calibri"/>
        <family val="2"/>
        <charset val="238"/>
        <scheme val="minor"/>
      </rPr>
      <t>INSTRUCTIONS TO USERS:</t>
    </r>
    <r>
      <rPr>
        <b/>
        <sz val="10"/>
        <color rgb="FF0070C0"/>
        <rFont val="Calibri"/>
        <family val="2"/>
        <scheme val="minor"/>
      </rPr>
      <t xml:space="preserve">
** This module is to be completed separately for each social transfer programme of interest. Users should copy and paste this module into a new tab.**                                                                                                                                                                                                                                                                                                   This module provides a detailed assessment of the readiness of the administrative processes and operational systems used on the social transfer programme of interest.                                                                                                                                                                                                                                                                                       </t>
    </r>
    <r>
      <rPr>
        <sz val="10"/>
        <color rgb="FF0070C0"/>
        <rFont val="Calibri"/>
        <family val="2"/>
        <scheme val="minor"/>
      </rPr>
      <t xml:space="preserve">Record enough detail in the 'response' boxes to fully answer the question, and (on scoring questions) justify your choice of score.                                                                                                                                                                                                                                                                                                                                                                                                                                       For scoring questions, consider all issues set out in the ‘issues to consider’ column and take into account all evidence to select the most relevant score (1-3), using the guidance on scoring to help you.                                                                                                                                                                                                                                  Check the relevant score in the box provided, and highlight it with the right colour (1 = red/2 = amber/3= green).  
Cite all relevant evidence sources (published or from your own knowledge/key informants).	
</t>
    </r>
  </si>
  <si>
    <t>issues to consider in your decision</t>
  </si>
  <si>
    <t>Readiness score</t>
  </si>
  <si>
    <t>Administrative processes</t>
  </si>
  <si>
    <t>Are administrative steps and processes for registration, enrolment, payment, communication, complaints and feedback, and monitoring clearly defined?</t>
  </si>
  <si>
    <t>Are processes clearly set out in SOPS or other document?</t>
  </si>
  <si>
    <t xml:space="preserve">1. Administrative processes don’t exist/are unclear/complex </t>
  </si>
  <si>
    <t>How complex and bureaucratic are these processes?</t>
  </si>
  <si>
    <t>2. Administrative processes are clear but bureaucratic</t>
  </si>
  <si>
    <t>3. Administrative processes are all clearly defined</t>
  </si>
  <si>
    <t>Administrative process: Registration</t>
  </si>
  <si>
    <t>List the steps in the registration process from initial application/data collection to  a decision.</t>
  </si>
  <si>
    <t>Comment on the ability of the registration process to regularly identify and register new beneficiaries</t>
  </si>
  <si>
    <t>Is registration 'demand driven' (i.e. people are able to actively apply for support when in need, rather than irregular mass assessment of populations by programme teams)?</t>
  </si>
  <si>
    <t>1. 'Demand driven’ and new beneficiaries can be added at any time</t>
  </si>
  <si>
    <t>How often does registration of new beneficiaries take place (Are applications taken/eligibility assessed on a rolling basis or only at certain times)?</t>
  </si>
  <si>
    <t xml:space="preserve">2. 'Demand driven’ but times for registration are restricted </t>
  </si>
  <si>
    <t>3. Registration is only through irregular mass census</t>
  </si>
  <si>
    <t>Is eligibility of enrolled beneficiaries regularly and robustly re-verified?</t>
  </si>
  <si>
    <t>How often is their eligibility reviewed?</t>
  </si>
  <si>
    <t>1. Continued eligibility is not effectively reviewed, increasing inclusion error over time</t>
  </si>
  <si>
    <t>Is this an automated process or does it rely on checks by staff?</t>
  </si>
  <si>
    <t>2. Continued eligibility is only reviewed every few years</t>
  </si>
  <si>
    <t>Are those found to be ineligible exited from the programme?</t>
  </si>
  <si>
    <t>3. Continued eligibility is regularly reviewed and non-eligible cases are quickly exited</t>
  </si>
  <si>
    <r>
      <t xml:space="preserve">Comment on the performance of the administrative processes for registration </t>
    </r>
    <r>
      <rPr>
        <b/>
        <sz val="10"/>
        <color theme="1"/>
        <rFont val="Calibri"/>
        <family val="2"/>
        <scheme val="minor"/>
      </rPr>
      <t>(explain your score in the response box)</t>
    </r>
  </si>
  <si>
    <t>Do people face difficulty accessing/engaging with the registration process?</t>
  </si>
  <si>
    <t>1. Major challenges/delays</t>
  </si>
  <si>
    <t>Are the proof of eligibility requirements easy to comply with?</t>
  </si>
  <si>
    <t>Is there any evidence of delays or bottlenecks in the process?</t>
  </si>
  <si>
    <t>2. Quite smooth, some minor challenges/delays</t>
  </si>
  <si>
    <t xml:space="preserve"> is there any evidence of political bias, or corruption? </t>
  </si>
  <si>
    <t>3. Smooth and efficient</t>
  </si>
  <si>
    <t>Could these registration processes easily be used or modified after a shock to register more people for assistance?</t>
  </si>
  <si>
    <t>Will households have lost personal documents, or face difficulty providing proof of eligibility at times of crisis?</t>
  </si>
  <si>
    <t>Will people face greater difficulty accessing/engaging with registration processes after a shock?</t>
  </si>
  <si>
    <t>Will refugees/IDPs face any challenges with the registration process (e.g. language barriers, lack of proof of eligibility)?</t>
  </si>
  <si>
    <t>Could the processes be modified/simplified at times of crisis to reduce bureaucracy and barriers, or reduce access barriers?</t>
  </si>
  <si>
    <t>Will delays in the process prevent this?</t>
  </si>
  <si>
    <t>Has this happened in the past?</t>
  </si>
  <si>
    <t>Administrative process: Enrolment</t>
  </si>
  <si>
    <t>List the steps in the process for eligible cases to be enrolled on the programme.</t>
  </si>
  <si>
    <t>What personal identifying data is recorded? (E.g. biometric data, name, address, national ID number, phone number, specifically assigned programme ID number)</t>
  </si>
  <si>
    <t>Are accounts opened, or any registration cards/sim cards/ATM cards distributed?</t>
  </si>
  <si>
    <t>What ID is required by the service provider in order to open these accounts or distribute cards?</t>
  </si>
  <si>
    <r>
      <t xml:space="preserve">Comment on the performance of the administrative processes for enrolment </t>
    </r>
    <r>
      <rPr>
        <b/>
        <sz val="10"/>
        <color theme="1"/>
        <rFont val="Calibri"/>
        <family val="2"/>
        <scheme val="minor"/>
      </rPr>
      <t>(explain your score in the response box)</t>
    </r>
  </si>
  <si>
    <t>Do people face difficulty accessing/engaging with the enrolment process?</t>
  </si>
  <si>
    <t>Do people face difficulty in providing or obtaining the required proofs of ID?</t>
  </si>
  <si>
    <t>Is there any evidence of delays or bottlenecks in the process -e.g. in enrolment, account opening or card distribution?</t>
  </si>
  <si>
    <t xml:space="preserve"> is there any evidence of corruption? </t>
  </si>
  <si>
    <t>Could these enrolment processes easily be used or modified after a shock to enrol more people for assistance?</t>
  </si>
  <si>
    <t>Will people have lost their Id due to the shock/will they struggle to get the ID required?</t>
  </si>
  <si>
    <t>Will people face greater difficulty accessing/engaging with enrolment processes after a shock?</t>
  </si>
  <si>
    <t>Will refugees/IDPs face any challenges with the enrolment process (e.g. language barriers, lack of ID)?</t>
  </si>
  <si>
    <t>Administrative process: payment delivery</t>
  </si>
  <si>
    <r>
      <t xml:space="preserve">What is the cash delivery mechanism used on the programme? </t>
    </r>
    <r>
      <rPr>
        <b/>
        <sz val="10"/>
        <color theme="1"/>
        <rFont val="Calibri"/>
        <family val="2"/>
        <scheme val="minor"/>
      </rPr>
      <t>(Tick all that apply)</t>
    </r>
  </si>
  <si>
    <t>ATM card</t>
  </si>
  <si>
    <t>Cash payment over the counter (e.g. in bank, post office, remittance office)</t>
  </si>
  <si>
    <t>Cash payment by programme staff/social workers</t>
  </si>
  <si>
    <t>Mobile money transfer</t>
  </si>
  <si>
    <t>Doorstep service / community distribution points</t>
  </si>
  <si>
    <t>List the steps in the payment process</t>
  </si>
  <si>
    <t>What personal identifying information must beneficiaries present at the pay-out point, to receive their payment?</t>
  </si>
  <si>
    <r>
      <t xml:space="preserve">Comment on the performance of the administrative process for payment </t>
    </r>
    <r>
      <rPr>
        <b/>
        <sz val="10"/>
        <color theme="1"/>
        <rFont val="Calibri"/>
        <family val="2"/>
        <scheme val="minor"/>
      </rPr>
      <t>(explain your score in the response box)</t>
    </r>
  </si>
  <si>
    <t>Do people face difficulty accessing the payment point, or completing the steps needed to receive their transfer?</t>
  </si>
  <si>
    <t>Is there any evidence of insecurity or protection risks for beneficiaries at pay out points?</t>
  </si>
  <si>
    <t>Are there any charges for beneficiaries to access their transfers?</t>
  </si>
  <si>
    <t>Is there any evidence of delays or bottlenecks in the process, including reconciliation?</t>
  </si>
  <si>
    <t>Is there any evidence of bribes/extortion at the payment point?</t>
  </si>
  <si>
    <t xml:space="preserve"> is there any evidence of corruption/leakage of funds? </t>
  </si>
  <si>
    <t>Could these payment processes easily be used or modified after a shock to continue or scale up payments at times of crisis?</t>
  </si>
  <si>
    <t>Will households have lost the ID required/not be able to get the ID required?</t>
  </si>
  <si>
    <t>Will people face greater difficulty accessing pay-out points after a shock?</t>
  </si>
  <si>
    <t>Will refugees/IDPs face any challenges with the payment process (e.g. language barriers)?</t>
  </si>
  <si>
    <t>Will insecurity or protection risks at pay out points be increased at times of shock and can these be effectively mitigated?</t>
  </si>
  <si>
    <t>Could these processes be modified/simplified at times of crisis to reduce bureaucracy, mitigate risks, or reduce access barriers?</t>
  </si>
  <si>
    <t>Administrative process: communication</t>
  </si>
  <si>
    <r>
      <t xml:space="preserve">Comment on the performance of the administrative process for communication </t>
    </r>
    <r>
      <rPr>
        <b/>
        <sz val="10"/>
        <color theme="1"/>
        <rFont val="Calibri"/>
        <family val="2"/>
        <scheme val="minor"/>
      </rPr>
      <t>(explain your score in the response box)</t>
    </r>
  </si>
  <si>
    <t>Do people face difficulty accessing these communication channels?</t>
  </si>
  <si>
    <t>Are there multiple communication channels used?</t>
  </si>
  <si>
    <t>Is all important information communicated, and are messages clear (e.g. programme objective, eligibility criteria, transfer value, frequency, what to do to register, how to receive the transfer, how to make a complaint)?</t>
  </si>
  <si>
    <t>Is there any evidence of delays or bottlenecks in the communication processes?</t>
  </si>
  <si>
    <t>Could these communication processes easily be used or modified after a shock to provide information to the affected population at times of crisis?</t>
  </si>
  <si>
    <t>Will people face greater difficulty accessing these communication channels?</t>
  </si>
  <si>
    <t>Will the channels and the languages used, be accessible to IDPs/refugees?</t>
  </si>
  <si>
    <t>Administrative process: complaints and feedback mechanism</t>
  </si>
  <si>
    <t>What are the channels for receiving and addressing feedback, complaints or grievances from beneficiaries and communities?</t>
  </si>
  <si>
    <t>List the steps in the process for logging and responding to feedback and complaints</t>
  </si>
  <si>
    <r>
      <t xml:space="preserve">Comment on the performance of the administrative process for logging and addressing feedback, complaints or grievances </t>
    </r>
    <r>
      <rPr>
        <b/>
        <sz val="10"/>
        <color theme="1"/>
        <rFont val="Calibri"/>
        <family val="2"/>
        <scheme val="minor"/>
      </rPr>
      <t>(explain your score in the response box)</t>
    </r>
  </si>
  <si>
    <t>Do people face difficulty accessing these mechanisms?</t>
  </si>
  <si>
    <t>Is there important information that is not communicated, or messages that are not clear?</t>
  </si>
  <si>
    <t>Is there any evidence of delays or bottlenecks in the communication, complaints and feedback processes?</t>
  </si>
  <si>
    <t>Administrative process: monitoring</t>
  </si>
  <si>
    <t>List the steps in the monitoring process</t>
  </si>
  <si>
    <r>
      <t xml:space="preserve">Comment on the performance of the administrative process for monitoring </t>
    </r>
    <r>
      <rPr>
        <b/>
        <sz val="10"/>
        <color theme="1"/>
        <rFont val="Calibri"/>
        <family val="2"/>
        <scheme val="minor"/>
      </rPr>
      <t>(explain your score in the response box)</t>
    </r>
  </si>
  <si>
    <t>Is there any evidence of delays or bottlenecks in the processes?</t>
  </si>
  <si>
    <t>Is data collected being used, to inform or modify the programme?</t>
  </si>
  <si>
    <t>Do programme monitoring activities collect any data that could be of use for identifying and assisting those vulnerable groups that are a priority for UNICEF in 2.5-2.9?</t>
  </si>
  <si>
    <t>In the case of a CCT, can it identify children at risk of dropping out of school?</t>
  </si>
  <si>
    <t>Does it monitor nutrition, or attendance at nutrition centres?</t>
  </si>
  <si>
    <t xml:space="preserve">Are high protection risk / protection cases monitored and referred for case management? </t>
  </si>
  <si>
    <t>Procedures and systems</t>
  </si>
  <si>
    <t>In the event of a crisis, how likely is it that the programme could i) continue/recover its day to day operations ii) easily modify its operations?</t>
  </si>
  <si>
    <t>Does the programme have a manual of operations/Standard Operating Procedures outlining the administrative processes, roles and responsibilities?</t>
  </si>
  <si>
    <t>Are there any plans or procedures that outline what to do in the event of a disaster, to ensure programme continuity?</t>
  </si>
  <si>
    <t>Do organisations involved in implementation have plans in place to ensure business continuity in the event of a disaster?</t>
  </si>
  <si>
    <t>Are there any procedures/SOPs for modifying the programme in the event of a crisis (e.g. waiving conditions, expansion of caseload, modifying transfer value, modifying payment schedule…..)</t>
  </si>
  <si>
    <t>Have these ever been put into practice?</t>
  </si>
  <si>
    <t>Comment on how beneficiary data and account information is managed.</t>
  </si>
  <si>
    <t xml:space="preserve">Is it in an electronic programme database? </t>
  </si>
  <si>
    <t>1.No electronic MIS exists</t>
  </si>
  <si>
    <t>Which department(s) manage or have access to this data? How is data protection assured?</t>
  </si>
  <si>
    <t>2. An MIS exists, some implementation difficulties</t>
  </si>
  <si>
    <t>Does the database function well?</t>
  </si>
  <si>
    <t>3. A well functioning electronic MIS exists</t>
  </si>
  <si>
    <t>In the event of a crisis, how likely is it that this data management system, or the beneficiary data, could be effectively used in an emergency response?</t>
  </si>
  <si>
    <t>How often is this data updated, are records accurate?</t>
  </si>
  <si>
    <t>Does it include data on non-beneficiaries as well as current beneficiaries (that could be used to assist targeting of a new caseload)?</t>
  </si>
  <si>
    <t>Could the fields in the data management system be easily modified to capture any additional data requirements of an emergency response?</t>
  </si>
  <si>
    <t>Which government department(s) manage the data?  How easily can other  government departments (central and local) request access to or use this data?</t>
  </si>
  <si>
    <t>How easily can non-government actors request access or use this data?</t>
  </si>
  <si>
    <r>
      <t>Is the programme linked with any 'social registry' (a national database comprising socioeconomic and other information on households, or 'single registry'</t>
    </r>
    <r>
      <rPr>
        <sz val="10"/>
        <color rgb="FFFF0000"/>
        <rFont val="Calibri"/>
        <family val="2"/>
        <scheme val="minor"/>
      </rPr>
      <t xml:space="preserve"> </t>
    </r>
    <r>
      <rPr>
        <sz val="10"/>
        <rFont val="Calibri"/>
        <family val="2"/>
        <scheme val="minor"/>
      </rPr>
      <t>of households and could this data be used in an emergency response?</t>
    </r>
  </si>
  <si>
    <t>In the event of a shock, could this data be effectively used in an emergency response?</t>
  </si>
  <si>
    <t>How, and how often, is this data updated, are records accurate?</t>
  </si>
  <si>
    <t>What percentage of the population does it include, does it have good coverage?</t>
  </si>
  <si>
    <t>What data does it include, and is this data useful for targeting emergency assistance (does it include poverty data; livelihood data, or indicators of disaster vulnerability?)</t>
  </si>
  <si>
    <t>Can other government departments request access or use this data, and is this process institutionalised or on an ad hoc basis?</t>
  </si>
  <si>
    <t>How non-government actors request access or use this data?</t>
  </si>
  <si>
    <t>Institutions - government</t>
  </si>
  <si>
    <t>What is the human resource capacity to continue 'business as usual' in the event of a crisis?</t>
  </si>
  <si>
    <t>Is there any evidence of insufficient human resources, are staff involved in programme implementation overstretched at either national or sub-national level?</t>
  </si>
  <si>
    <t>Do staff lack the requisite skills/expertise?</t>
  </si>
  <si>
    <t>What is the human resource capacity to scale up assistance in the event of a crisis?</t>
  </si>
  <si>
    <t>Could staff involved in programme administration at national or sub-national levels take on any additional duties, and could capacity be increased through 'surging' in staff from other regions??</t>
  </si>
  <si>
    <t>How will staff/offices be impacted by the crisis?</t>
  </si>
  <si>
    <t xml:space="preserve">Do the staff involved in the social protection programme at local, district and country level have an understanding or training in humanitarian response? </t>
  </si>
  <si>
    <t>Do the staff involved in the social protection programme at local, district and country level support implementation of humanitarian response?</t>
  </si>
  <si>
    <t>Institutions - payment service provider</t>
  </si>
  <si>
    <t>Does the service provider have the capacity to continue to provide its regular payment services on the programme in the event of a crisis?</t>
  </si>
  <si>
    <t>Is there any evidence of insufficient human resources, are staff involved in the payment process overstretched?</t>
  </si>
  <si>
    <t>Does the service provider have plans in place to ensure service resilience/ business continuity in the event of a disaster or a conflict?</t>
  </si>
  <si>
    <t>For digital payment services, is the network coverage reliable?</t>
  </si>
  <si>
    <t>During previous disasters, how have the service providers operations (bank branches/service agents, network connectivity, ATMs) been affected?</t>
  </si>
  <si>
    <t>Could the service provider scale up its operations to provide more assistance in the event of a crisis?</t>
  </si>
  <si>
    <t>Is the service provider interested to take on additional workload during times of a crisis?</t>
  </si>
  <si>
    <t>Would service fees be the same as on the regular programme or would they need to be modified?</t>
  </si>
  <si>
    <t>Could staff involved in the payment process take on any additional duties, or could capacity be increased through 'surging' in staff from other regions?</t>
  </si>
  <si>
    <t>Are there adequate numbers of pay out points (ATMs/branches) in areas affected by disasters, or any plans to increase these?</t>
  </si>
  <si>
    <t>Is it feasible to set up temporary pay out points/outreach services in underserved areas?</t>
  </si>
  <si>
    <t>Are staff experienced and comfortable to operate in insecure environments/conflict zones?</t>
  </si>
  <si>
    <t>Are there any limits/restrictions on the amount of money that can be transferred to the account/beneficiary?</t>
  </si>
  <si>
    <t>Has this happened before?</t>
  </si>
  <si>
    <t>Institutions - linked services</t>
  </si>
  <si>
    <t>What is the capacity of the participating services (health/ education/ nutrition / case management and referral)  to continue 'business as usual' in the event of a crisis?</t>
  </si>
  <si>
    <t>How is a disaster likely to affect the access to or the functioning of these services?</t>
  </si>
  <si>
    <t>Do administrators face constraints in fulfilling their role in monitoring compliance with any conditionality (recording attendance; completing paperwork; managing MIS)?</t>
  </si>
  <si>
    <t>What is the health/education/nutrition/ case mangement and referral service capacity to scale up service provision in the event of a crisis?</t>
  </si>
  <si>
    <t>Are these services overstretched in normal times? How is a disaster likely to affect this?</t>
  </si>
  <si>
    <t>Would this compromise service quality?</t>
  </si>
  <si>
    <t>If no service linkages exist, is there potential to create such linkages/'cash plus' programming through the programmes of UNICEF and its partners?</t>
  </si>
  <si>
    <t>Institutions - surge capacity from non-governmental actors</t>
  </si>
  <si>
    <r>
      <t xml:space="preserve">What is the capacity of non-governmental actors/red cross movement to support the programme to continue its operations or scale up assistance during a crisis?   </t>
    </r>
    <r>
      <rPr>
        <b/>
        <sz val="10"/>
        <color theme="1"/>
        <rFont val="Calibri"/>
        <family val="2"/>
        <scheme val="minor"/>
      </rPr>
      <t>NOTE: in high or medium risk contexts, some of this information could be available in the Country EPP Minimum Preparedness Standard 5 'operational feasibility assessment'.</t>
    </r>
  </si>
  <si>
    <t>Are staff experienced in social protection and/or trained in the operations of the programme?</t>
  </si>
  <si>
    <t>What is the staff/office capacity in locations affected by disasters/conflict?</t>
  </si>
  <si>
    <t>How will these operations be financed?</t>
  </si>
  <si>
    <t>Can actors working on SRSP provide any support?</t>
  </si>
  <si>
    <t xml:space="preserve">Do staff have an understanding or training in humanitarian response? </t>
  </si>
  <si>
    <t>Do any cooperation agreements/MOUs exist between the organisation and the government, to support on social protection or disaster response?</t>
  </si>
  <si>
    <t xml:space="preserve">KEY CONCLUSIONS: READINESS OF ADMINISTRATIVE SYSTEMS                                                                                                                                                                                                                                                                                                                                              </t>
  </si>
  <si>
    <t>6. UNICEF COUNTRY OFFICE READINESS TO SUPPORT SOCIAL PROTECTION DURING DISASTERS</t>
  </si>
  <si>
    <r>
      <rPr>
        <b/>
        <sz val="12"/>
        <color rgb="FF0070C0"/>
        <rFont val="Calibri"/>
        <family val="2"/>
        <charset val="238"/>
        <scheme val="minor"/>
      </rPr>
      <t>INSTRUCTIONS TO USERS:</t>
    </r>
    <r>
      <rPr>
        <b/>
        <sz val="10"/>
        <color rgb="FF0070C0"/>
        <rFont val="Calibri"/>
        <family val="2"/>
        <charset val="238"/>
        <scheme val="minor"/>
      </rPr>
      <t xml:space="preserve">
This module is a self assessment of UNICEF CO's readiness to support cash assistance linked with social protection systems in shocks and disasters.  All relevant staff should be engaged in its completion. To be useful, the users must be transparent and give answers that reflect the real capacities and situation.   </t>
    </r>
    <r>
      <rPr>
        <sz val="10"/>
        <color rgb="FF0070C0"/>
        <rFont val="Calibri"/>
        <family val="2"/>
        <charset val="238"/>
        <scheme val="minor"/>
      </rPr>
      <t xml:space="preserve">                                                                                                                                                                                                                                                                                                                                                     
Record enough detail in the 'response' boxes to fully answer the question, and (on scoring questions) justify your choice of score.                                                                                                                                                                                                                                                                                                                       For scoring questions, consider all issues set out in the ‘issues to consider’ column and take into account all evidence to select the most relevant score (1-3), using the guidance on scoring to help you.  Check the relevant score in the box provided, and highlight it with the right colour (1 = red/2 = amber/3= green).  
Cite all relevant evidence sources (published or from your own knowledge/key informants).</t>
    </r>
  </si>
  <si>
    <t>What to consider in the</t>
  </si>
  <si>
    <t>Evidence Sources</t>
  </si>
  <si>
    <t>Experience working with the national social protection system</t>
  </si>
  <si>
    <t>What level of support has UNICEF provided to the government concerning its social transfer programme(s) ?</t>
  </si>
  <si>
    <t>Policy discussions</t>
  </si>
  <si>
    <t xml:space="preserve">1. Limited or no engagement </t>
  </si>
  <si>
    <t>Technical assistance to programme design</t>
  </si>
  <si>
    <t xml:space="preserve">2.Moderate engagement </t>
  </si>
  <si>
    <t xml:space="preserve">Capacity building 	</t>
  </si>
  <si>
    <t>System strengthening</t>
  </si>
  <si>
    <t xml:space="preserve">3. Extensive engagement </t>
  </si>
  <si>
    <t>Direct financing of social transfers</t>
  </si>
  <si>
    <t>What level of support has UNICEF provided to other elements of Social Protection system development in country (including social insurance, social care services…)?</t>
  </si>
  <si>
    <t>Child poverty analysis</t>
  </si>
  <si>
    <t xml:space="preserve">Impact evaluation	</t>
  </si>
  <si>
    <t xml:space="preserve">National plans/policies	</t>
  </si>
  <si>
    <t xml:space="preserve">Costing, simulations, financing options	</t>
  </si>
  <si>
    <t xml:space="preserve">Co(chair) donor group	</t>
  </si>
  <si>
    <t xml:space="preserve">Advocacy	</t>
  </si>
  <si>
    <t>Experience working with the national DRM system</t>
  </si>
  <si>
    <t>What level of support has UNICEF provided to the government concerning disaster preparedness?</t>
  </si>
  <si>
    <t>Risk and vulnerability analysis</t>
  </si>
  <si>
    <t>Hazard mapping</t>
  </si>
  <si>
    <t xml:space="preserve">National disaster preparedness plans/policies </t>
  </si>
  <si>
    <t>Pre-positioning of goods/services by UNICEF</t>
  </si>
  <si>
    <t xml:space="preserve">Supporting government to implement plans for disaster preparedness and business continuity </t>
  </si>
  <si>
    <t>Contingency finance</t>
  </si>
  <si>
    <t>Co(chair) DRR groups/taskforces</t>
  </si>
  <si>
    <t>What level of support has UNICEF provided to national emergency response?</t>
  </si>
  <si>
    <t xml:space="preserve">National response plans/policies </t>
  </si>
  <si>
    <t>1. Limited or no engagement (1x per year or less)</t>
  </si>
  <si>
    <t>Needs assessment</t>
  </si>
  <si>
    <t>Direct implementation of response by UNICEF</t>
  </si>
  <si>
    <t>Implementation of response through NGO implementing partners</t>
  </si>
  <si>
    <t>2.Moderate engagement (2-4x per year)</t>
  </si>
  <si>
    <t>Supporting government counterparts to implement response plans</t>
  </si>
  <si>
    <t>3. Extensive engagement (+4 x per year average)</t>
  </si>
  <si>
    <t>Co(chair) clusters / taskforces</t>
  </si>
  <si>
    <t>Departmental coordination and knowledge sharing</t>
  </si>
  <si>
    <t>What knowledge do social protection colleagues have about emergency response?</t>
  </si>
  <si>
    <t>Give specific examples to justify your score</t>
  </si>
  <si>
    <t>1. Limited knowledge</t>
  </si>
  <si>
    <t>2.Moderate knowledge</t>
  </si>
  <si>
    <t>3. Extensive knowledge</t>
  </si>
  <si>
    <t>What knowledge do DRM and emergency colleagues have about social protection?</t>
  </si>
  <si>
    <t xml:space="preserve">1. Limited </t>
  </si>
  <si>
    <t xml:space="preserve">2.Moderate </t>
  </si>
  <si>
    <t>3. Extensive</t>
  </si>
  <si>
    <t>What is the extent of coordination and information sharing between these departments?</t>
  </si>
  <si>
    <t>Emergency Preparedness, HCT and Social Protection</t>
  </si>
  <si>
    <t xml:space="preserve">Comment on the state of roll out of EPP Minimum Preparedness Standard 5 on HCT 
</t>
  </si>
  <si>
    <t>COs can reference their EPP Minimum Preparedness Standard 5 progress ranking here and provide further details regarding linkages with social transfers .   
Preparedness standard: Arrangements made for HCT (mechanisms and procedures in place, contingency agreements are signed)</t>
  </si>
  <si>
    <t>1. No progress to date on MPS 5</t>
  </si>
  <si>
    <t xml:space="preserve">2.EPP includes HCT but no linkages to the national social protection system </t>
  </si>
  <si>
    <t>3.HCT is included and the EPP highlights linkages with national social transfers</t>
  </si>
  <si>
    <t xml:space="preserve">Comment on the readiness of operations teams to assess and contract FSPs for HCTs. 
</t>
  </si>
  <si>
    <t>1. Not yet ready</t>
  </si>
  <si>
    <t>2.Have mapped services but no arrangements in place</t>
  </si>
  <si>
    <t>3. Pre-agreements with selected FSPs in place</t>
  </si>
  <si>
    <t xml:space="preserve">Comment on the involvement of social policy unit staff in the EPP to date?
</t>
  </si>
  <si>
    <t>1. No or limited involvement - SPU's role in emergency response is not mentioned or is unclear</t>
  </si>
  <si>
    <t>2.Involved in drafting the EPP - SPU's role in emergency response is coming clearer</t>
  </si>
  <si>
    <t>3. Strong involvement in developing the EPP - clearly defined role for SPU in emergency response</t>
  </si>
  <si>
    <t>Leadership on HCT and social protection</t>
  </si>
  <si>
    <t xml:space="preserve">Comment on the support of senior management for UNICEF working with national social protection systems for emergency response
</t>
  </si>
  <si>
    <t>1. Limited understanding or support for social protection's role in supporting children through crises, or SPU's role in emergency preparedness and response</t>
  </si>
  <si>
    <t xml:space="preserve">2. Generally supportive of social protection's role during crises, or SPU's role in emergency preparedness and response, but has concerns </t>
  </si>
  <si>
    <t xml:space="preserve">3. Actively supportive of this approach and gives leadership and accountability to its implementation </t>
  </si>
  <si>
    <t xml:space="preserve">Comment on the inclusion of HCT/links with social protection in strategic plans
</t>
  </si>
  <si>
    <t>1. Not included in any strategic planning</t>
  </si>
  <si>
    <t>2. Some inclusion, support is building</t>
  </si>
  <si>
    <t>3. Widely recognised  as a strategic organisational strength</t>
  </si>
  <si>
    <t>Expertise to support provision of social transfers in emergencies</t>
  </si>
  <si>
    <t xml:space="preserve">Comment on the capacity of CO staff to lead a humanitarian needs assessment
</t>
  </si>
  <si>
    <t xml:space="preserve">Be specific about which staff, in which units. Is it ERT/ operations/SPU/section teams? Consider where transferrable skills are relevant. </t>
  </si>
  <si>
    <t xml:space="preserve">1. No relevant staff have the capacity </t>
  </si>
  <si>
    <t xml:space="preserve">2. Some relevant staff have the capacity </t>
  </si>
  <si>
    <t>3. Many relevant staff have the capacity/this is a common activity</t>
  </si>
  <si>
    <t xml:space="preserve">Comment on the capacity of CO staff to assess the feasibility of cash as a response modality, and lead a response analysis
</t>
  </si>
  <si>
    <t xml:space="preserve">Comment on the capacity of CO staff to assess financial service providers for delivering HCT
</t>
  </si>
  <si>
    <t xml:space="preserve">Comment on the capacity of CO staff to assess risks associated with providing cash assistance in emergencies 
</t>
  </si>
  <si>
    <t xml:space="preserve">Comment on the capacity of CO staff to calculate the value of an emergency cash transfer
</t>
  </si>
  <si>
    <t xml:space="preserve">Comment on the capacity of CO staff to define a targeting strategy for emergency assistance
</t>
  </si>
  <si>
    <t xml:space="preserve">Comment on the capacity of CO staff to undertaken post distribution monitoring and market monitoring
</t>
  </si>
  <si>
    <t xml:space="preserve">Comment on the capacity of CO staff to  consider and mitigate beneficiary data protection risks in cash assistance programmes
</t>
  </si>
  <si>
    <t>Cash coordination</t>
  </si>
  <si>
    <t xml:space="preserve">Comment on the level of participation in relevant coordination mechanisms
</t>
  </si>
  <si>
    <t>social protection coordination forums, disaster preparedness platforms, the clusters, cash working groups….</t>
  </si>
  <si>
    <t>1. Limited participation</t>
  </si>
  <si>
    <t>2.Moderate participation</t>
  </si>
  <si>
    <t>3. Extensive participation</t>
  </si>
  <si>
    <t xml:space="preserve">KEY CONCLUSIONS: READINESS OF UNICEF 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</si>
</sst>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sz val="10"/>
      <color theme="1"/>
      <name val="Calibri"/>
      <family val="2"/>
      <scheme val="minor"/>
    </font>
    <font>
      <i/>
      <sz val="11"/>
      <color theme="1"/>
      <name val="Calibri"/>
      <family val="2"/>
      <scheme val="minor"/>
    </font>
    <font>
      <i/>
      <sz val="10"/>
      <name val="Calibri"/>
      <family val="2"/>
      <scheme val="minor"/>
    </font>
    <font>
      <i/>
      <sz val="10"/>
      <color rgb="FF111111"/>
      <name val="Segoe UI"/>
      <family val="2"/>
    </font>
    <font>
      <b/>
      <sz val="11"/>
      <color theme="1"/>
      <name val="Calibri"/>
      <family val="2"/>
      <charset val="238"/>
      <scheme val="minor"/>
    </font>
    <font>
      <b/>
      <sz val="10"/>
      <color theme="0"/>
      <name val="Calibri"/>
      <family val="2"/>
      <scheme val="minor"/>
    </font>
    <font>
      <sz val="11"/>
      <color theme="0"/>
      <name val="Calibri"/>
      <family val="2"/>
      <scheme val="minor"/>
    </font>
    <font>
      <sz val="10"/>
      <color theme="0"/>
      <name val="Calibri"/>
      <family val="2"/>
      <scheme val="minor"/>
    </font>
    <font>
      <sz val="10"/>
      <color rgb="FF00AEEF"/>
      <name val="Calibri"/>
      <family val="2"/>
      <scheme val="minor"/>
    </font>
    <font>
      <b/>
      <sz val="10"/>
      <color rgb="FF00AEEF"/>
      <name val="Calibri"/>
      <family val="2"/>
      <scheme val="minor"/>
    </font>
    <font>
      <sz val="11"/>
      <color rgb="FF00AEEF"/>
      <name val="Calibri"/>
      <family val="2"/>
      <scheme val="minor"/>
    </font>
    <font>
      <sz val="10"/>
      <color rgb="FF0070C0"/>
      <name val="Calibri"/>
      <family val="2"/>
      <scheme val="minor"/>
    </font>
    <font>
      <b/>
      <sz val="10"/>
      <color rgb="FF0070C0"/>
      <name val="Calibri"/>
      <family val="2"/>
      <scheme val="minor"/>
    </font>
    <font>
      <b/>
      <sz val="9.5"/>
      <color rgb="FF0070C0"/>
      <name val="Calibri"/>
      <family val="2"/>
      <scheme val="minor"/>
    </font>
    <font>
      <b/>
      <sz val="9"/>
      <color rgb="FF0070C0"/>
      <name val="Calibri"/>
      <family val="2"/>
      <scheme val="minor"/>
    </font>
    <font>
      <sz val="11"/>
      <color rgb="FF0070C0"/>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b/>
      <sz val="11"/>
      <color rgb="FF00AEEF"/>
      <name val="Calibri"/>
      <family val="2"/>
      <scheme val="minor"/>
    </font>
    <font>
      <b/>
      <sz val="11"/>
      <color theme="0"/>
      <name val="Calibri"/>
      <family val="2"/>
      <scheme val="minor"/>
    </font>
    <font>
      <b/>
      <i/>
      <sz val="10"/>
      <color theme="1"/>
      <name val="Calibri"/>
      <family val="2"/>
      <charset val="238"/>
      <scheme val="minor"/>
    </font>
    <font>
      <sz val="12"/>
      <color rgb="FF00AEEF"/>
      <name val="Calibri"/>
      <family val="2"/>
      <scheme val="minor"/>
    </font>
    <font>
      <b/>
      <sz val="12"/>
      <color rgb="FF002060"/>
      <name val="Calibri"/>
      <family val="2"/>
      <scheme val="minor"/>
    </font>
    <font>
      <sz val="12"/>
      <color rgb="FF002060"/>
      <name val="Calibri"/>
      <family val="2"/>
      <scheme val="minor"/>
    </font>
    <font>
      <sz val="10"/>
      <color theme="0"/>
      <name val="Calibri"/>
      <family val="2"/>
      <charset val="238"/>
      <scheme val="minor"/>
    </font>
    <font>
      <u/>
      <sz val="10"/>
      <color theme="10"/>
      <name val="Calibri"/>
      <family val="2"/>
      <charset val="238"/>
      <scheme val="minor"/>
    </font>
    <font>
      <b/>
      <sz val="10"/>
      <color theme="1"/>
      <name val="Calibri"/>
      <family val="2"/>
      <charset val="238"/>
      <scheme val="minor"/>
    </font>
    <font>
      <b/>
      <sz val="12"/>
      <color rgb="FF00AEEF"/>
      <name val="Calibri"/>
      <family val="2"/>
      <charset val="238"/>
      <scheme val="minor"/>
    </font>
    <font>
      <b/>
      <sz val="11"/>
      <color theme="0"/>
      <name val="Calibri"/>
      <family val="2"/>
      <charset val="238"/>
      <scheme val="minor"/>
    </font>
    <font>
      <b/>
      <sz val="14"/>
      <color rgb="FF0070C0"/>
      <name val="Calibri"/>
      <family val="2"/>
      <charset val="238"/>
      <scheme val="minor"/>
    </font>
    <font>
      <sz val="10"/>
      <color rgb="FF0070C0"/>
      <name val="Calibri"/>
      <family val="2"/>
      <charset val="238"/>
      <scheme val="minor"/>
    </font>
    <font>
      <sz val="10"/>
      <color theme="3" tint="0.79998168889431442"/>
      <name val="Calibri"/>
      <family val="2"/>
      <scheme val="minor"/>
    </font>
    <font>
      <b/>
      <sz val="12"/>
      <color rgb="FF0070C0"/>
      <name val="Calibri"/>
      <family val="2"/>
      <scheme val="minor"/>
    </font>
    <font>
      <sz val="12"/>
      <color rgb="FF0070C0"/>
      <name val="Calibri"/>
      <family val="2"/>
      <scheme val="minor"/>
    </font>
    <font>
      <sz val="10"/>
      <color theme="1"/>
      <name val="Calibri"/>
      <family val="2"/>
      <charset val="238"/>
      <scheme val="minor"/>
    </font>
    <font>
      <b/>
      <sz val="10"/>
      <color rgb="FF00AEEF"/>
      <name val="Calibri"/>
      <family val="2"/>
      <charset val="238"/>
      <scheme val="minor"/>
    </font>
    <font>
      <b/>
      <sz val="12"/>
      <color rgb="FF00AEEF"/>
      <name val="Calibri"/>
      <family val="2"/>
      <scheme val="minor"/>
    </font>
    <font>
      <b/>
      <sz val="10"/>
      <name val="Calibri"/>
      <family val="2"/>
      <charset val="238"/>
      <scheme val="minor"/>
    </font>
    <font>
      <b/>
      <sz val="10"/>
      <color theme="0"/>
      <name val="Calibri"/>
      <family val="2"/>
      <charset val="238"/>
      <scheme val="minor"/>
    </font>
    <font>
      <b/>
      <sz val="14"/>
      <color theme="0"/>
      <name val="Calibri"/>
      <family val="2"/>
      <scheme val="minor"/>
    </font>
    <font>
      <sz val="10"/>
      <color rgb="FF002060"/>
      <name val="Calibri"/>
      <family val="2"/>
      <scheme val="minor"/>
    </font>
    <font>
      <b/>
      <sz val="12"/>
      <color rgb="FF0070C0"/>
      <name val="Calibri"/>
      <family val="2"/>
      <charset val="238"/>
      <scheme val="minor"/>
    </font>
    <font>
      <b/>
      <sz val="10"/>
      <color rgb="FF0070C0"/>
      <name val="Calibri"/>
      <family val="2"/>
      <charset val="238"/>
      <scheme val="minor"/>
    </font>
    <font>
      <sz val="14"/>
      <color theme="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00AEEF"/>
        <bgColor indexed="64"/>
      </patternFill>
    </fill>
    <fill>
      <patternFill patternType="solid">
        <fgColor rgb="FFFFC000"/>
        <bgColor indexed="64"/>
      </patternFill>
    </fill>
    <fill>
      <patternFill patternType="solid">
        <fgColor theme="3" tint="0.79998168889431442"/>
        <bgColor indexed="64"/>
      </patternFill>
    </fill>
  </fills>
  <borders count="26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00AEEF"/>
      </left>
      <right style="thin">
        <color rgb="FF00AEEF"/>
      </right>
      <top style="thin">
        <color auto="1"/>
      </top>
      <bottom style="thin">
        <color auto="1"/>
      </bottom>
      <diagonal/>
    </border>
    <border>
      <left style="thin">
        <color rgb="FF00AEEF"/>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00AEEF"/>
      </left>
      <right style="thin">
        <color rgb="FF00AEEF"/>
      </right>
      <top style="thin">
        <color rgb="FF00AEEF"/>
      </top>
      <bottom style="thin">
        <color rgb="FF00AEEF"/>
      </bottom>
      <diagonal/>
    </border>
    <border>
      <left style="thin">
        <color rgb="FF00AEEF"/>
      </left>
      <right style="thin">
        <color rgb="FF00AEEF"/>
      </right>
      <top style="thin">
        <color rgb="FF00AEEF"/>
      </top>
      <bottom/>
      <diagonal/>
    </border>
    <border>
      <left style="thin">
        <color rgb="FF00AEEF"/>
      </left>
      <right style="thin">
        <color rgb="FF00AEEF"/>
      </right>
      <top/>
      <bottom/>
      <diagonal/>
    </border>
    <border>
      <left style="thin">
        <color rgb="FF00AEEF"/>
      </left>
      <right style="thin">
        <color rgb="FF00AEEF"/>
      </right>
      <top style="thin">
        <color theme="0"/>
      </top>
      <bottom/>
      <diagonal/>
    </border>
    <border>
      <left style="thin">
        <color rgb="FF00AEEF"/>
      </left>
      <right style="thin">
        <color rgb="FF00AEEF"/>
      </right>
      <top/>
      <bottom style="thin">
        <color rgb="FF00AEEF"/>
      </bottom>
      <diagonal/>
    </border>
    <border>
      <left/>
      <right style="thin">
        <color rgb="FF00AEEF"/>
      </right>
      <top style="thin">
        <color theme="0"/>
      </top>
      <bottom style="thin">
        <color rgb="FF00AEEF"/>
      </bottom>
      <diagonal/>
    </border>
    <border>
      <left style="thin">
        <color rgb="FF00AEEF"/>
      </left>
      <right/>
      <top style="thin">
        <color rgb="FF00AEEF"/>
      </top>
      <bottom style="thin">
        <color rgb="FF00AEEF"/>
      </bottom>
      <diagonal/>
    </border>
    <border>
      <left/>
      <right style="thin">
        <color rgb="FF00AEEF"/>
      </right>
      <top style="thin">
        <color rgb="FF00AEEF"/>
      </top>
      <bottom style="thin">
        <color rgb="FF00AEEF"/>
      </bottom>
      <diagonal/>
    </border>
    <border>
      <left/>
      <right/>
      <top/>
      <bottom style="thin">
        <color rgb="FF00AEEF"/>
      </bottom>
      <diagonal/>
    </border>
    <border>
      <left style="thin">
        <color auto="1"/>
      </left>
      <right/>
      <top/>
      <bottom style="thin">
        <color rgb="FF00AEEF"/>
      </bottom>
      <diagonal/>
    </border>
    <border>
      <left style="thin">
        <color theme="0"/>
      </left>
      <right/>
      <top/>
      <bottom style="thin">
        <color rgb="FF00AEEF"/>
      </bottom>
      <diagonal/>
    </border>
    <border>
      <left style="thin">
        <color theme="0"/>
      </left>
      <right/>
      <top style="thin">
        <color rgb="FF00AEEF"/>
      </top>
      <bottom style="thin">
        <color rgb="FF00AEEF"/>
      </bottom>
      <diagonal/>
    </border>
    <border>
      <left style="thin">
        <color theme="0"/>
      </left>
      <right/>
      <top style="thin">
        <color rgb="FF00AEEF"/>
      </top>
      <bottom/>
      <diagonal/>
    </border>
    <border>
      <left/>
      <right/>
      <top style="thin">
        <color rgb="FF00AEEF"/>
      </top>
      <bottom style="thin">
        <color rgb="FF00AEEF"/>
      </bottom>
      <diagonal/>
    </border>
    <border>
      <left/>
      <right/>
      <top style="thin">
        <color rgb="FF00AEEF"/>
      </top>
      <bottom/>
      <diagonal/>
    </border>
    <border>
      <left style="thin">
        <color rgb="FF00AEEF"/>
      </left>
      <right style="thin">
        <color auto="1"/>
      </right>
      <top/>
      <bottom style="thin">
        <color rgb="FF00AEEF"/>
      </bottom>
      <diagonal/>
    </border>
    <border>
      <left/>
      <right style="thin">
        <color rgb="FF00AEEF"/>
      </right>
      <top style="thin">
        <color rgb="FF00AEEF"/>
      </top>
      <bottom/>
      <diagonal/>
    </border>
    <border>
      <left/>
      <right style="thin">
        <color rgb="FF00AEEF"/>
      </right>
      <top/>
      <bottom/>
      <diagonal/>
    </border>
    <border>
      <left/>
      <right style="thin">
        <color rgb="FF00AEEF"/>
      </right>
      <top/>
      <bottom style="thin">
        <color rgb="FF00AEEF"/>
      </bottom>
      <diagonal/>
    </border>
    <border>
      <left style="thin">
        <color rgb="FF00AEEF"/>
      </left>
      <right style="thin">
        <color rgb="FF00AEEF"/>
      </right>
      <top style="thin">
        <color auto="1"/>
      </top>
      <bottom style="thin">
        <color rgb="FF00AEEF"/>
      </bottom>
      <diagonal/>
    </border>
    <border>
      <left style="thin">
        <color rgb="FF00AEEF"/>
      </left>
      <right/>
      <top style="thin">
        <color rgb="FF00AEEF"/>
      </top>
      <bottom/>
      <diagonal/>
    </border>
    <border>
      <left style="thin">
        <color rgb="FF00AEEF"/>
      </left>
      <right/>
      <top/>
      <bottom/>
      <diagonal/>
    </border>
    <border>
      <left style="thin">
        <color rgb="FF00AEEF"/>
      </left>
      <right/>
      <top/>
      <bottom style="thin">
        <color theme="0"/>
      </bottom>
      <diagonal/>
    </border>
    <border>
      <left style="thin">
        <color rgb="FF00AEEF"/>
      </left>
      <right/>
      <top/>
      <bottom style="thin">
        <color rgb="FF00AEEF"/>
      </bottom>
      <diagonal/>
    </border>
    <border>
      <left style="thin">
        <color rgb="FF00AEEF"/>
      </left>
      <right/>
      <top style="thin">
        <color theme="0"/>
      </top>
      <bottom/>
      <diagonal/>
    </border>
    <border>
      <left style="thin">
        <color rgb="FF00AEEF"/>
      </left>
      <right/>
      <top/>
      <bottom style="thin">
        <color auto="1"/>
      </bottom>
      <diagonal/>
    </border>
    <border>
      <left style="thin">
        <color rgb="FF00AEEF"/>
      </left>
      <right/>
      <top style="thin">
        <color rgb="FF00AEEF"/>
      </top>
      <bottom style="thin">
        <color auto="1"/>
      </bottom>
      <diagonal/>
    </border>
    <border>
      <left/>
      <right style="thin">
        <color rgb="FF00AEEF"/>
      </right>
      <top style="thin">
        <color theme="0"/>
      </top>
      <bottom/>
      <diagonal/>
    </border>
    <border>
      <left style="thin">
        <color rgb="FF00AEEF"/>
      </left>
      <right style="thin">
        <color rgb="FF00AEEF"/>
      </right>
      <top style="thin">
        <color rgb="FF00AEEF"/>
      </top>
      <bottom style="thin">
        <color auto="1"/>
      </bottom>
      <diagonal/>
    </border>
    <border>
      <left style="thin">
        <color rgb="FF00AEEF"/>
      </left>
      <right/>
      <top style="thin">
        <color auto="1"/>
      </top>
      <bottom/>
      <diagonal/>
    </border>
    <border>
      <left/>
      <right style="thin">
        <color rgb="FF00AEEF"/>
      </right>
      <top/>
      <bottom style="thin">
        <color theme="0"/>
      </bottom>
      <diagonal/>
    </border>
    <border>
      <left style="thin">
        <color theme="0"/>
      </left>
      <right style="thin">
        <color theme="0"/>
      </right>
      <top style="thin">
        <color rgb="FF00AEEF"/>
      </top>
      <bottom style="thin">
        <color theme="0"/>
      </bottom>
      <diagonal/>
    </border>
    <border>
      <left style="thin">
        <color theme="0"/>
      </left>
      <right style="thin">
        <color theme="0"/>
      </right>
      <top style="thin">
        <color rgb="FF00AEEF"/>
      </top>
      <bottom/>
      <diagonal/>
    </border>
    <border>
      <left/>
      <right/>
      <top style="thin">
        <color auto="1"/>
      </top>
      <bottom style="thin">
        <color rgb="FF00AEEF"/>
      </bottom>
      <diagonal/>
    </border>
    <border>
      <left style="thin">
        <color rgb="FF00AEEF"/>
      </left>
      <right/>
      <top style="thin">
        <color auto="1"/>
      </top>
      <bottom style="thin">
        <color rgb="FF00AEEF"/>
      </bottom>
      <diagonal/>
    </border>
    <border>
      <left style="thin">
        <color rgb="FF00AEEF"/>
      </left>
      <right style="thin">
        <color theme="0"/>
      </right>
      <top/>
      <bottom style="thin">
        <color theme="0"/>
      </bottom>
      <diagonal/>
    </border>
    <border>
      <left/>
      <right style="thin">
        <color theme="0"/>
      </right>
      <top/>
      <bottom style="thin">
        <color rgb="FF00AEEF"/>
      </bottom>
      <diagonal/>
    </border>
    <border>
      <left style="thin">
        <color theme="0"/>
      </left>
      <right style="thin">
        <color theme="0"/>
      </right>
      <top style="thin">
        <color rgb="FF00AEEF"/>
      </top>
      <bottom style="thin">
        <color rgb="FF00AEEF"/>
      </bottom>
      <diagonal/>
    </border>
    <border>
      <left/>
      <right style="thin">
        <color theme="0"/>
      </right>
      <top style="thin">
        <color rgb="FF00AEEF"/>
      </top>
      <bottom style="thin">
        <color rgb="FF00AEEF"/>
      </bottom>
      <diagonal/>
    </border>
    <border>
      <left style="thin">
        <color auto="1"/>
      </left>
      <right style="thin">
        <color auto="1"/>
      </right>
      <top style="thin">
        <color rgb="FF00AEEF"/>
      </top>
      <bottom/>
      <diagonal/>
    </border>
    <border>
      <left style="thin">
        <color rgb="FF00AEEF"/>
      </left>
      <right style="thin">
        <color theme="0"/>
      </right>
      <top/>
      <bottom/>
      <diagonal/>
    </border>
    <border>
      <left style="thin">
        <color rgb="FF00AEEF"/>
      </left>
      <right style="thin">
        <color theme="0"/>
      </right>
      <top style="thin">
        <color rgb="FF00AEEF"/>
      </top>
      <bottom style="thin">
        <color rgb="FF00AEEF"/>
      </bottom>
      <diagonal/>
    </border>
    <border>
      <left style="thin">
        <color theme="0"/>
      </left>
      <right style="thin">
        <color theme="0"/>
      </right>
      <top style="thin">
        <color theme="0"/>
      </top>
      <bottom style="thin">
        <color rgb="FF00AEEF"/>
      </bottom>
      <diagonal/>
    </border>
    <border>
      <left style="thin">
        <color theme="0"/>
      </left>
      <right style="thin">
        <color theme="0"/>
      </right>
      <top/>
      <bottom style="thin">
        <color rgb="FF00AEEF"/>
      </bottom>
      <diagonal/>
    </border>
    <border>
      <left style="thin">
        <color rgb="FF00AEEF"/>
      </left>
      <right style="thin">
        <color theme="0"/>
      </right>
      <top style="thin">
        <color theme="0"/>
      </top>
      <bottom/>
      <diagonal/>
    </border>
    <border diagonalUp="1">
      <left/>
      <right style="thin">
        <color theme="0"/>
      </right>
      <top style="thin">
        <color theme="0"/>
      </top>
      <bottom/>
      <diagonal style="thin">
        <color theme="0"/>
      </diagonal>
    </border>
    <border>
      <left style="thin">
        <color rgb="FF00AEEF"/>
      </left>
      <right style="thin">
        <color theme="0"/>
      </right>
      <top style="thin">
        <color theme="0"/>
      </top>
      <bottom style="thin">
        <color theme="0"/>
      </bottom>
      <diagonal/>
    </border>
    <border>
      <left style="thin">
        <color theme="0" tint="-0.14999847407452621"/>
      </left>
      <right/>
      <top style="thin">
        <color rgb="FF00AEEF"/>
      </top>
      <bottom/>
      <diagonal/>
    </border>
    <border>
      <left style="thin">
        <color rgb="FF00AEEF"/>
      </left>
      <right/>
      <top style="thin">
        <color theme="0" tint="-0.14999847407452621"/>
      </top>
      <bottom style="thin">
        <color theme="0" tint="-0.14999847407452621"/>
      </bottom>
      <diagonal/>
    </border>
    <border>
      <left/>
      <right style="thin">
        <color rgb="FF00AEEF"/>
      </right>
      <top style="thin">
        <color theme="0" tint="-0.14999847407452621"/>
      </top>
      <bottom style="thin">
        <color theme="0" tint="-0.14999847407452621"/>
      </bottom>
      <diagonal/>
    </border>
    <border>
      <left/>
      <right style="thin">
        <color theme="0" tint="-0.14999847407452621"/>
      </right>
      <top style="thin">
        <color rgb="FF00AEEF"/>
      </top>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top style="thin">
        <color rgb="FF00AEEF"/>
      </top>
      <bottom style="thin">
        <color rgb="FF00AEEF"/>
      </bottom>
      <diagonal/>
    </border>
    <border>
      <left style="thick">
        <color theme="0"/>
      </left>
      <right style="thick">
        <color theme="0"/>
      </right>
      <top style="thin">
        <color rgb="FF00AEEF"/>
      </top>
      <bottom style="thin">
        <color rgb="FF00AEEF"/>
      </bottom>
      <diagonal/>
    </border>
    <border>
      <left/>
      <right style="thick">
        <color theme="0"/>
      </right>
      <top style="thin">
        <color rgb="FF00AEEF"/>
      </top>
      <bottom style="thin">
        <color rgb="FF00AEEF"/>
      </bottom>
      <diagonal/>
    </border>
    <border>
      <left style="thin">
        <color auto="1"/>
      </left>
      <right style="thick">
        <color theme="0"/>
      </right>
      <top style="thin">
        <color rgb="FF00AEEF"/>
      </top>
      <bottom style="thin">
        <color rgb="FF00AEEF"/>
      </bottom>
      <diagonal/>
    </border>
    <border>
      <left style="thick">
        <color theme="0"/>
      </left>
      <right style="thin">
        <color auto="1"/>
      </right>
      <top style="thin">
        <color rgb="FF00AEEF"/>
      </top>
      <bottom style="thin">
        <color rgb="FF00AEEF"/>
      </bottom>
      <diagonal/>
    </border>
    <border>
      <left/>
      <right style="thick">
        <color theme="0"/>
      </right>
      <top style="thin">
        <color rgb="FF00AEEF"/>
      </top>
      <bottom/>
      <diagonal/>
    </border>
    <border>
      <left/>
      <right style="thick">
        <color theme="0"/>
      </right>
      <top/>
      <bottom/>
      <diagonal/>
    </border>
    <border>
      <left/>
      <right style="thick">
        <color theme="0"/>
      </right>
      <top/>
      <bottom style="thin">
        <color rgb="FF00AEEF"/>
      </bottom>
      <diagonal/>
    </border>
    <border>
      <left style="thin">
        <color rgb="FF00AEEF"/>
      </left>
      <right style="thick">
        <color theme="0"/>
      </right>
      <top style="thin">
        <color rgb="FF00AEEF"/>
      </top>
      <bottom/>
      <diagonal/>
    </border>
    <border>
      <left style="thin">
        <color rgb="FF00AEEF"/>
      </left>
      <right style="thick">
        <color theme="0"/>
      </right>
      <top/>
      <bottom/>
      <diagonal/>
    </border>
    <border>
      <left style="thin">
        <color rgb="FF00AEEF"/>
      </left>
      <right style="thick">
        <color theme="0"/>
      </right>
      <top/>
      <bottom style="thin">
        <color rgb="FF00AEEF"/>
      </bottom>
      <diagonal/>
    </border>
    <border>
      <left style="thin">
        <color rgb="FF00AEEF"/>
      </left>
      <right style="thin">
        <color rgb="FF00AEEF"/>
      </right>
      <top style="thick">
        <color theme="0"/>
      </top>
      <bottom style="thin">
        <color rgb="FF00AEEF"/>
      </bottom>
      <diagonal/>
    </border>
    <border>
      <left style="thick">
        <color theme="0"/>
      </left>
      <right/>
      <top style="thin">
        <color rgb="FF00AEEF"/>
      </top>
      <bottom/>
      <diagonal/>
    </border>
    <border>
      <left style="thick">
        <color theme="0"/>
      </left>
      <right/>
      <top/>
      <bottom style="thin">
        <color rgb="FF00AEEF"/>
      </bottom>
      <diagonal/>
    </border>
    <border>
      <left style="thick">
        <color theme="0"/>
      </left>
      <right/>
      <top/>
      <bottom style="thin">
        <color theme="0"/>
      </bottom>
      <diagonal/>
    </border>
    <border>
      <left/>
      <right style="thick">
        <color theme="0"/>
      </right>
      <top style="thick">
        <color theme="0"/>
      </top>
      <bottom style="thick">
        <color theme="0"/>
      </bottom>
      <diagonal/>
    </border>
    <border>
      <left style="thick">
        <color theme="0"/>
      </left>
      <right style="thick">
        <color theme="0"/>
      </right>
      <top style="thin">
        <color rgb="FF00AEEF"/>
      </top>
      <bottom/>
      <diagonal/>
    </border>
    <border>
      <left style="thick">
        <color theme="0"/>
      </left>
      <right style="thick">
        <color theme="0"/>
      </right>
      <top/>
      <bottom style="thin">
        <color theme="0"/>
      </bottom>
      <diagonal/>
    </border>
    <border>
      <left style="thick">
        <color theme="0"/>
      </left>
      <right style="thick">
        <color theme="0"/>
      </right>
      <top style="thin">
        <color rgb="FF00AEEF"/>
      </top>
      <bottom style="thick">
        <color theme="0"/>
      </bottom>
      <diagonal/>
    </border>
    <border>
      <left style="thick">
        <color theme="0"/>
      </left>
      <right/>
      <top style="thin">
        <color rgb="FF00AEEF"/>
      </top>
      <bottom style="thick">
        <color theme="0"/>
      </bottom>
      <diagonal/>
    </border>
    <border>
      <left/>
      <right/>
      <top style="thin">
        <color rgb="FF00AEEF"/>
      </top>
      <bottom style="thick">
        <color theme="0"/>
      </bottom>
      <diagonal/>
    </border>
    <border>
      <left/>
      <right style="thick">
        <color theme="0"/>
      </right>
      <top style="thin">
        <color rgb="FF00AEEF"/>
      </top>
      <bottom style="thick">
        <color theme="0"/>
      </bottom>
      <diagonal/>
    </border>
    <border>
      <left style="thin">
        <color rgb="FF00AEEF"/>
      </left>
      <right style="thick">
        <color theme="0"/>
      </right>
      <top style="thin">
        <color theme="0"/>
      </top>
      <bottom style="thin">
        <color rgb="FF00AEEF"/>
      </bottom>
      <diagonal/>
    </border>
    <border>
      <left style="thin">
        <color rgb="FF00AEEF"/>
      </left>
      <right style="thick">
        <color theme="0"/>
      </right>
      <top style="thin">
        <color rgb="FF00AEEF"/>
      </top>
      <bottom style="thin">
        <color rgb="FF00AEEF"/>
      </bottom>
      <diagonal/>
    </border>
    <border>
      <left/>
      <right style="thick">
        <color theme="0"/>
      </right>
      <top/>
      <bottom style="thin">
        <color theme="0"/>
      </bottom>
      <diagonal/>
    </border>
    <border>
      <left style="thick">
        <color theme="0"/>
      </left>
      <right/>
      <top style="thick">
        <color theme="0"/>
      </top>
      <bottom style="thick">
        <color theme="0"/>
      </bottom>
      <diagonal/>
    </border>
    <border>
      <left style="thick">
        <color theme="0"/>
      </left>
      <right style="thick">
        <color theme="0"/>
      </right>
      <top/>
      <bottom style="thin">
        <color rgb="FF00AEEF"/>
      </bottom>
      <diagonal/>
    </border>
    <border>
      <left style="thin">
        <color rgb="FF00AEEF"/>
      </left>
      <right style="thin">
        <color rgb="FF00AEEF"/>
      </right>
      <top style="thick">
        <color theme="0"/>
      </top>
      <bottom style="thick">
        <color theme="0"/>
      </bottom>
      <diagonal/>
    </border>
    <border>
      <left style="thin">
        <color rgb="FF00AEEF"/>
      </left>
      <right style="thin">
        <color rgb="FF00AEEF"/>
      </right>
      <top style="thick">
        <color theme="0"/>
      </top>
      <bottom/>
      <diagonal/>
    </border>
    <border>
      <left/>
      <right style="thick">
        <color theme="0"/>
      </right>
      <top style="thin">
        <color theme="0"/>
      </top>
      <bottom/>
      <diagonal/>
    </border>
    <border>
      <left style="thick">
        <color theme="0"/>
      </left>
      <right style="thin">
        <color rgb="FF00AEEF"/>
      </right>
      <top/>
      <bottom/>
      <diagonal/>
    </border>
    <border>
      <left style="thin">
        <color rgb="FF00AEEF"/>
      </left>
      <right style="thick">
        <color theme="0"/>
      </right>
      <top style="thin">
        <color theme="0"/>
      </top>
      <bottom/>
      <diagonal/>
    </border>
    <border>
      <left style="thin">
        <color auto="1"/>
      </left>
      <right style="thick">
        <color theme="0"/>
      </right>
      <top style="thin">
        <color rgb="FF00AEEF"/>
      </top>
      <bottom/>
      <diagonal/>
    </border>
    <border>
      <left style="thin">
        <color auto="1"/>
      </left>
      <right style="thick">
        <color theme="0"/>
      </right>
      <top/>
      <bottom/>
      <diagonal/>
    </border>
    <border>
      <left style="thick">
        <color theme="0"/>
      </left>
      <right style="thick">
        <color theme="0"/>
      </right>
      <top/>
      <bottom style="thick">
        <color theme="0"/>
      </bottom>
      <diagonal/>
    </border>
    <border>
      <left/>
      <right/>
      <top style="thick">
        <color theme="0"/>
      </top>
      <bottom style="thick">
        <color theme="0"/>
      </bottom>
      <diagonal/>
    </border>
    <border>
      <left style="thick">
        <color theme="0"/>
      </left>
      <right/>
      <top/>
      <bottom style="thick">
        <color theme="0"/>
      </bottom>
      <diagonal/>
    </border>
    <border>
      <left/>
      <right style="thin">
        <color theme="0"/>
      </right>
      <top style="thick">
        <color theme="0"/>
      </top>
      <bottom style="thin">
        <color theme="0"/>
      </bottom>
      <diagonal/>
    </border>
    <border>
      <left style="thick">
        <color theme="0"/>
      </left>
      <right style="thin">
        <color rgb="FF00AEEF"/>
      </right>
      <top/>
      <bottom style="thin">
        <color rgb="FF00AEEF"/>
      </bottom>
      <diagonal/>
    </border>
    <border>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
      <left style="thick">
        <color theme="0"/>
      </left>
      <right/>
      <top/>
      <bottom/>
      <diagonal/>
    </border>
    <border>
      <left style="thick">
        <color theme="0"/>
      </left>
      <right style="thick">
        <color theme="0"/>
      </right>
      <top/>
      <bottom/>
      <diagonal/>
    </border>
    <border>
      <left/>
      <right/>
      <top/>
      <bottom style="thick">
        <color rgb="FF00AEEF"/>
      </bottom>
      <diagonal/>
    </border>
    <border>
      <left style="thin">
        <color rgb="FF00AEEF"/>
      </left>
      <right/>
      <top/>
      <bottom style="thin">
        <color theme="0" tint="-0.14999847407452621"/>
      </bottom>
      <diagonal/>
    </border>
    <border>
      <left/>
      <right style="thin">
        <color rgb="FF00AEEF"/>
      </right>
      <top/>
      <bottom style="thin">
        <color theme="0" tint="-0.14999847407452621"/>
      </bottom>
      <diagonal/>
    </border>
    <border>
      <left style="thick">
        <color theme="0"/>
      </left>
      <right style="thin">
        <color auto="1"/>
      </right>
      <top style="thin">
        <color rgb="FF00AEEF"/>
      </top>
      <bottom style="thick">
        <color theme="0"/>
      </bottom>
      <diagonal/>
    </border>
    <border>
      <left style="thin">
        <color auto="1"/>
      </left>
      <right style="thick">
        <color theme="0"/>
      </right>
      <top style="thin">
        <color rgb="FF00AEEF"/>
      </top>
      <bottom style="thick">
        <color theme="0"/>
      </bottom>
      <diagonal/>
    </border>
    <border>
      <left style="thin">
        <color theme="0"/>
      </left>
      <right style="thin">
        <color auto="1"/>
      </right>
      <top style="thin">
        <color rgb="FF00AEEF"/>
      </top>
      <bottom style="thick">
        <color theme="0"/>
      </bottom>
      <diagonal/>
    </border>
    <border>
      <left/>
      <right/>
      <top style="thick">
        <color rgb="FF00AEEF"/>
      </top>
      <bottom/>
      <diagonal/>
    </border>
    <border>
      <left style="thin">
        <color auto="1"/>
      </left>
      <right style="thin">
        <color rgb="FF00AEEF"/>
      </right>
      <top style="thin">
        <color auto="1"/>
      </top>
      <bottom style="thin">
        <color auto="1"/>
      </bottom>
      <diagonal/>
    </border>
    <border>
      <left style="thin">
        <color auto="1"/>
      </left>
      <right style="thin">
        <color rgb="FF00AEEF"/>
      </right>
      <top style="thin">
        <color auto="1"/>
      </top>
      <bottom/>
      <diagonal/>
    </border>
    <border>
      <left style="thin">
        <color auto="1"/>
      </left>
      <right style="thin">
        <color rgb="FF00AEEF"/>
      </right>
      <top/>
      <bottom/>
      <diagonal/>
    </border>
    <border>
      <left style="thin">
        <color auto="1"/>
      </left>
      <right style="thin">
        <color rgb="FF00AEEF"/>
      </right>
      <top/>
      <bottom style="thin">
        <color auto="1"/>
      </bottom>
      <diagonal/>
    </border>
    <border>
      <left/>
      <right style="thin">
        <color rgb="FF00AEEF"/>
      </right>
      <top style="thin">
        <color auto="1"/>
      </top>
      <bottom style="thin">
        <color auto="1"/>
      </bottom>
      <diagonal/>
    </border>
    <border>
      <left style="thin">
        <color rgb="FF00AEEF"/>
      </left>
      <right style="thin">
        <color rgb="FF00AEEF"/>
      </right>
      <top/>
      <bottom style="thin">
        <color auto="1"/>
      </bottom>
      <diagonal/>
    </border>
    <border>
      <left style="thin">
        <color auto="1"/>
      </left>
      <right style="thin">
        <color rgb="FF00AEEF"/>
      </right>
      <top style="thin">
        <color rgb="FF00AEEF"/>
      </top>
      <bottom style="thin">
        <color auto="1"/>
      </bottom>
      <diagonal/>
    </border>
    <border>
      <left style="thin">
        <color auto="1"/>
      </left>
      <right style="thin">
        <color rgb="FF00AEEF"/>
      </right>
      <top/>
      <bottom style="thin">
        <color rgb="FF00AEEF"/>
      </bottom>
      <diagonal/>
    </border>
    <border>
      <left style="thin">
        <color rgb="FF00AEEF"/>
      </left>
      <right style="thin">
        <color rgb="FF00AEEF"/>
      </right>
      <top style="thin">
        <color auto="1"/>
      </top>
      <bottom/>
      <diagonal/>
    </border>
    <border>
      <left/>
      <right style="thin">
        <color rgb="FF00AEEF"/>
      </right>
      <top/>
      <bottom style="thin">
        <color auto="1"/>
      </bottom>
      <diagonal/>
    </border>
    <border>
      <left style="thin">
        <color auto="1"/>
      </left>
      <right style="thin">
        <color rgb="FF00AEEF"/>
      </right>
      <top style="thin">
        <color rgb="FF00AEEF"/>
      </top>
      <bottom/>
      <diagonal/>
    </border>
    <border>
      <left style="thin">
        <color auto="1"/>
      </left>
      <right style="thin">
        <color rgb="FF00AEEF"/>
      </right>
      <top style="thin">
        <color rgb="FF00AEEF"/>
      </top>
      <bottom style="thin">
        <color rgb="FF00AEEF"/>
      </bottom>
      <diagonal/>
    </border>
    <border>
      <left style="thin">
        <color rgb="FF00AEEF"/>
      </left>
      <right style="thin">
        <color auto="1"/>
      </right>
      <top style="thin">
        <color rgb="FF00AEEF"/>
      </top>
      <bottom style="thin">
        <color rgb="FF00AEEF"/>
      </bottom>
      <diagonal/>
    </border>
    <border>
      <left style="thin">
        <color auto="1"/>
      </left>
      <right style="thin">
        <color auto="1"/>
      </right>
      <top style="thin">
        <color rgb="FF00AEEF"/>
      </top>
      <bottom style="thin">
        <color rgb="FF00AEEF"/>
      </bottom>
      <diagonal/>
    </border>
    <border>
      <left style="thin">
        <color auto="1"/>
      </left>
      <right style="thin">
        <color auto="1"/>
      </right>
      <top/>
      <bottom style="thin">
        <color rgb="FF00AEEF"/>
      </bottom>
      <diagonal/>
    </border>
    <border>
      <left/>
      <right style="thin">
        <color rgb="FF00AEEF"/>
      </right>
      <top style="thin">
        <color rgb="FF00AEEF"/>
      </top>
      <bottom style="thin">
        <color auto="1"/>
      </bottom>
      <diagonal/>
    </border>
    <border>
      <left/>
      <right style="thin">
        <color auto="1"/>
      </right>
      <top style="thin">
        <color rgb="FF00AEEF"/>
      </top>
      <bottom style="thin">
        <color auto="1"/>
      </bottom>
      <diagonal/>
    </border>
    <border>
      <left style="thin">
        <color auto="1"/>
      </left>
      <right/>
      <top style="thin">
        <color rgb="FF00AEEF"/>
      </top>
      <bottom style="thin">
        <color auto="1"/>
      </bottom>
      <diagonal/>
    </border>
    <border>
      <left/>
      <right style="thin">
        <color auto="1"/>
      </right>
      <top style="thin">
        <color auto="1"/>
      </top>
      <bottom style="thin">
        <color rgb="FF00AEEF"/>
      </bottom>
      <diagonal/>
    </border>
    <border>
      <left style="thin">
        <color auto="1"/>
      </left>
      <right/>
      <top style="thin">
        <color auto="1"/>
      </top>
      <bottom style="thin">
        <color rgb="FF00AEEF"/>
      </bottom>
      <diagonal/>
    </border>
    <border>
      <left/>
      <right style="thin">
        <color rgb="FF00AEEF"/>
      </right>
      <top style="thin">
        <color auto="1"/>
      </top>
      <bottom/>
      <diagonal/>
    </border>
    <border>
      <left/>
      <right style="thin">
        <color rgb="FF00AEEF"/>
      </right>
      <top style="thin">
        <color auto="1"/>
      </top>
      <bottom style="thin">
        <color rgb="FF00AEEF"/>
      </bottom>
      <diagonal/>
    </border>
    <border>
      <left style="thin">
        <color auto="1"/>
      </left>
      <right style="thin">
        <color rgb="FF00AEEF"/>
      </right>
      <top style="thin">
        <color auto="1"/>
      </top>
      <bottom style="thin">
        <color rgb="FF00AEEF"/>
      </bottom>
      <diagonal/>
    </border>
    <border>
      <left style="thin">
        <color auto="1"/>
      </left>
      <right style="thin">
        <color auto="1"/>
      </right>
      <top style="thin">
        <color rgb="FF00AEEF"/>
      </top>
      <bottom style="thin">
        <color auto="1"/>
      </bottom>
      <diagonal/>
    </border>
    <border>
      <left style="thick">
        <color rgb="FF00AEEF"/>
      </left>
      <right/>
      <top style="thick">
        <color rgb="FF00AEEF"/>
      </top>
      <bottom/>
      <diagonal/>
    </border>
    <border>
      <left/>
      <right style="thick">
        <color rgb="FF00AEEF"/>
      </right>
      <top style="thick">
        <color rgb="FF00AEEF"/>
      </top>
      <bottom/>
      <diagonal/>
    </border>
    <border>
      <left style="thick">
        <color rgb="FF00AEEF"/>
      </left>
      <right/>
      <top/>
      <bottom/>
      <diagonal/>
    </border>
    <border>
      <left/>
      <right style="thick">
        <color rgb="FF00AEEF"/>
      </right>
      <top/>
      <bottom/>
      <diagonal/>
    </border>
    <border>
      <left style="thick">
        <color rgb="FF00AEEF"/>
      </left>
      <right/>
      <top/>
      <bottom style="thick">
        <color rgb="FF00AEEF"/>
      </bottom>
      <diagonal/>
    </border>
    <border>
      <left/>
      <right style="thick">
        <color rgb="FF00AEEF"/>
      </right>
      <top/>
      <bottom style="thick">
        <color rgb="FF00AEEF"/>
      </bottom>
      <diagonal/>
    </border>
    <border>
      <left/>
      <right/>
      <top/>
      <bottom style="thick">
        <color theme="0"/>
      </bottom>
      <diagonal/>
    </border>
    <border>
      <left style="thin">
        <color auto="1"/>
      </left>
      <right/>
      <top style="thick">
        <color theme="0"/>
      </top>
      <bottom style="thick">
        <color theme="0"/>
      </bottom>
      <diagonal/>
    </border>
    <border>
      <left/>
      <right style="thick">
        <color theme="0"/>
      </right>
      <top style="thick">
        <color theme="0"/>
      </top>
      <bottom/>
      <diagonal/>
    </border>
    <border>
      <left/>
      <right style="thick">
        <color theme="0"/>
      </right>
      <top/>
      <bottom style="thick">
        <color theme="0"/>
      </bottom>
      <diagonal/>
    </border>
    <border>
      <left style="thin">
        <color auto="1"/>
      </left>
      <right/>
      <top/>
      <bottom style="thick">
        <color theme="0"/>
      </bottom>
      <diagonal/>
    </border>
    <border>
      <left/>
      <right/>
      <top style="thin">
        <color auto="1"/>
      </top>
      <bottom style="thick">
        <color theme="0"/>
      </bottom>
      <diagonal/>
    </border>
    <border>
      <left style="thick">
        <color theme="0"/>
      </left>
      <right style="thick">
        <color theme="0"/>
      </right>
      <top style="thin">
        <color auto="1"/>
      </top>
      <bottom style="thick">
        <color theme="0"/>
      </bottom>
      <diagonal/>
    </border>
    <border>
      <left style="thin">
        <color rgb="FF00AEEF"/>
      </left>
      <right/>
      <top style="thick">
        <color theme="0"/>
      </top>
      <bottom/>
      <diagonal/>
    </border>
    <border>
      <left/>
      <right style="thin">
        <color rgb="FF00AEEF"/>
      </right>
      <top style="thick">
        <color theme="0"/>
      </top>
      <bottom/>
      <diagonal/>
    </border>
    <border>
      <left style="thin">
        <color rgb="FF00AEEF"/>
      </left>
      <right style="thick">
        <color theme="0"/>
      </right>
      <top style="thick">
        <color theme="0"/>
      </top>
      <bottom/>
      <diagonal/>
    </border>
    <border>
      <left style="thick">
        <color theme="0"/>
      </left>
      <right style="thick">
        <color theme="0"/>
      </right>
      <top style="thick">
        <color theme="0"/>
      </top>
      <bottom/>
      <diagonal/>
    </border>
    <border>
      <left/>
      <right style="thin">
        <color auto="1"/>
      </right>
      <top style="thick">
        <color theme="0"/>
      </top>
      <bottom style="thick">
        <color theme="0"/>
      </bottom>
      <diagonal/>
    </border>
    <border>
      <left style="thin">
        <color auto="1"/>
      </left>
      <right style="thin">
        <color auto="1"/>
      </right>
      <top style="thick">
        <color theme="0"/>
      </top>
      <bottom style="thick">
        <color theme="0"/>
      </bottom>
      <diagonal/>
    </border>
    <border>
      <left style="thin">
        <color auto="1"/>
      </left>
      <right style="thick">
        <color theme="0"/>
      </right>
      <top style="thick">
        <color theme="0"/>
      </top>
      <bottom style="thick">
        <color theme="0"/>
      </bottom>
      <diagonal/>
    </border>
    <border>
      <left style="thick">
        <color theme="0"/>
      </left>
      <right/>
      <top/>
      <bottom style="thick">
        <color rgb="FF00AEEF"/>
      </bottom>
      <diagonal/>
    </border>
    <border>
      <left style="thin">
        <color auto="1"/>
      </left>
      <right style="thin">
        <color auto="1"/>
      </right>
      <top/>
      <bottom style="thick">
        <color theme="0"/>
      </bottom>
      <diagonal/>
    </border>
    <border>
      <left style="thick">
        <color theme="0"/>
      </left>
      <right style="thin">
        <color rgb="FF00AEEF"/>
      </right>
      <top style="thin">
        <color rgb="FF00AEEF"/>
      </top>
      <bottom/>
      <diagonal/>
    </border>
    <border>
      <left/>
      <right style="thin">
        <color rgb="FF00AEEF"/>
      </right>
      <top style="thin">
        <color rgb="FF00AEEF"/>
      </top>
      <bottom style="thick">
        <color theme="0"/>
      </bottom>
      <diagonal/>
    </border>
    <border>
      <left style="thick">
        <color theme="0"/>
      </left>
      <right style="thick">
        <color theme="0"/>
      </right>
      <top style="thin">
        <color theme="0"/>
      </top>
      <bottom/>
      <diagonal/>
    </border>
    <border>
      <left/>
      <right style="thick">
        <color theme="0"/>
      </right>
      <top style="thin">
        <color rgb="FF00AEEF"/>
      </top>
      <bottom style="thick">
        <color rgb="FF00AEEF"/>
      </bottom>
      <diagonal/>
    </border>
    <border>
      <left style="thin">
        <color rgb="FF00AEEF"/>
      </left>
      <right/>
      <top style="thin">
        <color rgb="FF00AEEF"/>
      </top>
      <bottom style="thick">
        <color rgb="FF00AEEF"/>
      </bottom>
      <diagonal/>
    </border>
    <border>
      <left/>
      <right/>
      <top style="thin">
        <color rgb="FF00AEEF"/>
      </top>
      <bottom style="thick">
        <color rgb="FF00AEEF"/>
      </bottom>
      <diagonal/>
    </border>
    <border>
      <left style="thick">
        <color theme="0"/>
      </left>
      <right style="thin">
        <color auto="1"/>
      </right>
      <top style="thick">
        <color theme="0"/>
      </top>
      <bottom style="thick">
        <color theme="0"/>
      </bottom>
      <diagonal/>
    </border>
    <border>
      <left style="thick">
        <color theme="0"/>
      </left>
      <right style="thick">
        <color theme="0"/>
      </right>
      <top style="thick">
        <color theme="0"/>
      </top>
      <bottom style="thin">
        <color auto="1"/>
      </bottom>
      <diagonal/>
    </border>
    <border>
      <left style="thick">
        <color theme="0"/>
      </left>
      <right style="thick">
        <color theme="0"/>
      </right>
      <top style="thin">
        <color auto="1"/>
      </top>
      <bottom style="thin">
        <color auto="1"/>
      </bottom>
      <diagonal/>
    </border>
    <border>
      <left style="thick">
        <color theme="0"/>
      </left>
      <right style="thick">
        <color theme="0"/>
      </right>
      <top/>
      <bottom style="thin">
        <color auto="1"/>
      </bottom>
      <diagonal/>
    </border>
    <border>
      <left style="thick">
        <color theme="0"/>
      </left>
      <right style="thick">
        <color theme="0"/>
      </right>
      <top style="thin">
        <color auto="1"/>
      </top>
      <bottom/>
      <diagonal/>
    </border>
    <border>
      <left/>
      <right/>
      <top style="thick">
        <color theme="0"/>
      </top>
      <bottom style="thin">
        <color auto="1"/>
      </bottom>
      <diagonal/>
    </border>
    <border>
      <left style="thick">
        <color theme="0"/>
      </left>
      <right/>
      <top style="thin">
        <color auto="1"/>
      </top>
      <bottom style="thin">
        <color auto="1"/>
      </bottom>
      <diagonal/>
    </border>
    <border>
      <left style="thin">
        <color rgb="FF00AEEF"/>
      </left>
      <right style="thick">
        <color theme="0"/>
      </right>
      <top style="thin">
        <color rgb="FF00AEEF"/>
      </top>
      <bottom style="thin">
        <color auto="1"/>
      </bottom>
      <diagonal/>
    </border>
    <border>
      <left style="thin">
        <color rgb="FF00AEEF"/>
      </left>
      <right style="thick">
        <color theme="0"/>
      </right>
      <top style="thick">
        <color theme="0"/>
      </top>
      <bottom style="thin">
        <color auto="1"/>
      </bottom>
      <diagonal/>
    </border>
    <border>
      <left style="thin">
        <color rgb="FF00AEEF"/>
      </left>
      <right style="thick">
        <color theme="0"/>
      </right>
      <top style="thin">
        <color auto="1"/>
      </top>
      <bottom style="thin">
        <color auto="1"/>
      </bottom>
      <diagonal/>
    </border>
    <border>
      <left style="thin">
        <color auto="1"/>
      </left>
      <right style="thin">
        <color auto="1"/>
      </right>
      <top style="thin">
        <color auto="1"/>
      </top>
      <bottom style="thin">
        <color rgb="FF00AEEF"/>
      </bottom>
      <diagonal/>
    </border>
    <border>
      <left style="thin">
        <color rgb="FF00AEEF"/>
      </left>
      <right style="thick">
        <color theme="0"/>
      </right>
      <top style="thin">
        <color auto="1"/>
      </top>
      <bottom style="thin">
        <color rgb="FF00AEEF"/>
      </bottom>
      <diagonal/>
    </border>
    <border>
      <left style="thick">
        <color theme="0"/>
      </left>
      <right style="thin">
        <color rgb="FF00AEEF"/>
      </right>
      <top/>
      <bottom style="thin">
        <color auto="1"/>
      </bottom>
      <diagonal/>
    </border>
    <border>
      <left style="thick">
        <color theme="0"/>
      </left>
      <right style="thin">
        <color rgb="FF00AEEF"/>
      </right>
      <top style="thin">
        <color auto="1"/>
      </top>
      <bottom style="thin">
        <color auto="1"/>
      </bottom>
      <diagonal/>
    </border>
    <border>
      <left style="thick">
        <color theme="0"/>
      </left>
      <right style="thin">
        <color rgb="FF00AEEF"/>
      </right>
      <top style="thin">
        <color auto="1"/>
      </top>
      <bottom style="thin">
        <color rgb="FF00AEEF"/>
      </bottom>
      <diagonal/>
    </border>
    <border>
      <left style="thin">
        <color rgb="FF00AEEF"/>
      </left>
      <right style="thick">
        <color theme="0"/>
      </right>
      <top/>
      <bottom style="thin">
        <color auto="1"/>
      </bottom>
      <diagonal/>
    </border>
    <border>
      <left style="thin">
        <color rgb="FF00AEEF"/>
      </left>
      <right style="thick">
        <color theme="0"/>
      </right>
      <top style="thin">
        <color auto="1"/>
      </top>
      <bottom/>
      <diagonal/>
    </border>
    <border>
      <left style="thick">
        <color theme="0"/>
      </left>
      <right style="thin">
        <color rgb="FF00AEEF"/>
      </right>
      <top style="thin">
        <color rgb="FF00AEEF"/>
      </top>
      <bottom style="thin">
        <color auto="1"/>
      </bottom>
      <diagonal/>
    </border>
    <border>
      <left style="thick">
        <color theme="0"/>
      </left>
      <right/>
      <top style="thin">
        <color auto="1"/>
      </top>
      <bottom/>
      <diagonal/>
    </border>
    <border>
      <left style="thick">
        <color theme="0"/>
      </left>
      <right style="thin">
        <color rgb="FF00AEEF"/>
      </right>
      <top style="thin">
        <color auto="1"/>
      </top>
      <bottom/>
      <diagonal/>
    </border>
    <border>
      <left style="thick">
        <color theme="0"/>
      </left>
      <right/>
      <top style="thin">
        <color rgb="FF00AEEF"/>
      </top>
      <bottom style="thin">
        <color auto="1"/>
      </bottom>
      <diagonal/>
    </border>
    <border>
      <left style="thick">
        <color theme="0"/>
      </left>
      <right/>
      <top style="thin">
        <color auto="1"/>
      </top>
      <bottom style="thin">
        <color rgb="FF00AEEF"/>
      </bottom>
      <diagonal/>
    </border>
    <border>
      <left style="thin">
        <color auto="1"/>
      </left>
      <right/>
      <top style="thick">
        <color theme="0"/>
      </top>
      <bottom/>
      <diagonal/>
    </border>
    <border>
      <left style="thick">
        <color theme="0"/>
      </left>
      <right/>
      <top/>
      <bottom style="thin">
        <color auto="1"/>
      </bottom>
      <diagonal/>
    </border>
    <border>
      <left/>
      <right style="thin">
        <color theme="0"/>
      </right>
      <top style="thin">
        <color rgb="FF00AEEF"/>
      </top>
      <bottom style="thick">
        <color rgb="FF00AEEF"/>
      </bottom>
      <diagonal/>
    </border>
    <border>
      <left style="thick">
        <color theme="0"/>
      </left>
      <right style="thin">
        <color rgb="FF00AEEF"/>
      </right>
      <top style="thick">
        <color theme="0"/>
      </top>
      <bottom style="thin">
        <color auto="1"/>
      </bottom>
      <diagonal/>
    </border>
    <border>
      <left/>
      <right style="thin">
        <color theme="3" tint="0.79998168889431442"/>
      </right>
      <top style="thick">
        <color theme="0"/>
      </top>
      <bottom style="thick">
        <color theme="0"/>
      </bottom>
      <diagonal/>
    </border>
    <border>
      <left style="thick">
        <color theme="0"/>
      </left>
      <right/>
      <top style="thick">
        <color theme="0"/>
      </top>
      <bottom/>
      <diagonal/>
    </border>
    <border>
      <left style="thin">
        <color auto="1"/>
      </left>
      <right style="thin">
        <color auto="1"/>
      </right>
      <top style="thin">
        <color rgb="FF00AEEF"/>
      </top>
      <bottom style="thick">
        <color rgb="FF00AEEF"/>
      </bottom>
      <diagonal/>
    </border>
    <border>
      <left style="thin">
        <color auto="1"/>
      </left>
      <right style="thin">
        <color rgb="FF00AEEF"/>
      </right>
      <top style="thick">
        <color theme="0"/>
      </top>
      <bottom/>
      <diagonal/>
    </border>
    <border>
      <left/>
      <right style="thin">
        <color theme="0"/>
      </right>
      <top style="thin">
        <color rgb="FF00AEEF"/>
      </top>
      <bottom style="thick">
        <color theme="0"/>
      </bottom>
      <diagonal/>
    </border>
    <border>
      <left style="thin">
        <color theme="0"/>
      </left>
      <right style="thin">
        <color theme="0"/>
      </right>
      <top style="thin">
        <color rgb="FF00AEEF"/>
      </top>
      <bottom style="thick">
        <color theme="0"/>
      </bottom>
      <diagonal/>
    </border>
    <border>
      <left style="thin">
        <color theme="0"/>
      </left>
      <right style="thin">
        <color theme="0"/>
      </right>
      <top/>
      <bottom style="thick">
        <color theme="0"/>
      </bottom>
      <diagonal/>
    </border>
    <border>
      <left style="thick">
        <color theme="0" tint="-0.14999847407452621"/>
      </left>
      <right style="thick">
        <color theme="0" tint="-0.14999847407452621"/>
      </right>
      <top style="thick">
        <color theme="0" tint="-0.14999847407452621"/>
      </top>
      <bottom style="thick">
        <color theme="0" tint="-0.14999847407452621"/>
      </bottom>
      <diagonal/>
    </border>
    <border>
      <left style="thick">
        <color theme="0" tint="-0.14999847407452621"/>
      </left>
      <right style="thick">
        <color theme="0" tint="-0.14999847407452621"/>
      </right>
      <top style="thick">
        <color theme="0" tint="-0.14999847407452621"/>
      </top>
      <bottom/>
      <diagonal/>
    </border>
    <border>
      <left style="thick">
        <color theme="0" tint="-0.14999847407452621"/>
      </left>
      <right style="thick">
        <color theme="0" tint="-0.14999847407452621"/>
      </right>
      <top/>
      <bottom/>
      <diagonal/>
    </border>
    <border>
      <left style="thick">
        <color theme="0" tint="-0.14999847407452621"/>
      </left>
      <right style="thick">
        <color theme="0" tint="-0.14999847407452621"/>
      </right>
      <top/>
      <bottom style="thick">
        <color theme="0" tint="-0.14999847407452621"/>
      </bottom>
      <diagonal/>
    </border>
    <border>
      <left style="thick">
        <color theme="0" tint="-0.14999847407452621"/>
      </left>
      <right style="thin">
        <color rgb="FF00AEEF"/>
      </right>
      <top style="thin">
        <color rgb="FF00AEEF"/>
      </top>
      <bottom style="thin">
        <color rgb="FF00AEEF"/>
      </bottom>
      <diagonal/>
    </border>
    <border>
      <left style="thin">
        <color rgb="FF00AEEF"/>
      </left>
      <right style="thick">
        <color theme="0" tint="-0.14999847407452621"/>
      </right>
      <top style="thin">
        <color rgb="FF00AEEF"/>
      </top>
      <bottom style="thin">
        <color rgb="FF00AEEF"/>
      </bottom>
      <diagonal/>
    </border>
    <border>
      <left style="thin">
        <color rgb="FF00AEEF"/>
      </left>
      <right style="thick">
        <color theme="0" tint="-0.14999847407452621"/>
      </right>
      <top style="thin">
        <color rgb="FF00AEEF"/>
      </top>
      <bottom style="thick">
        <color theme="0" tint="-0.14999847407452621"/>
      </bottom>
      <diagonal/>
    </border>
    <border>
      <left style="thick">
        <color theme="0" tint="-0.14999847407452621"/>
      </left>
      <right style="thin">
        <color rgb="FF00AEEF"/>
      </right>
      <top style="thin">
        <color rgb="FF00AEEF"/>
      </top>
      <bottom/>
      <diagonal/>
    </border>
    <border>
      <left style="thick">
        <color theme="0" tint="-0.14999847407452621"/>
      </left>
      <right style="thin">
        <color rgb="FF00AEEF"/>
      </right>
      <top style="thick">
        <color theme="0" tint="-0.14999847407452621"/>
      </top>
      <bottom style="thin">
        <color rgb="FF00AEEF"/>
      </bottom>
      <diagonal/>
    </border>
    <border>
      <left style="thin">
        <color rgb="FF00AEEF"/>
      </left>
      <right style="thick">
        <color theme="0" tint="-0.14999847407452621"/>
      </right>
      <top style="thick">
        <color theme="0" tint="-0.14999847407452621"/>
      </top>
      <bottom style="thick">
        <color theme="0" tint="-0.14999847407452621"/>
      </bottom>
      <diagonal/>
    </border>
    <border>
      <left style="thick">
        <color theme="0" tint="-0.14999847407452621"/>
      </left>
      <right style="thin">
        <color rgb="FF00AEEF"/>
      </right>
      <top style="thick">
        <color theme="0" tint="-0.14999847407452621"/>
      </top>
      <bottom style="thick">
        <color theme="0" tint="-0.14999847407452621"/>
      </bottom>
      <diagonal/>
    </border>
    <border>
      <left style="thin">
        <color rgb="FF00AEEF"/>
      </left>
      <right/>
      <top style="thick">
        <color theme="0" tint="-0.14999847407452621"/>
      </top>
      <bottom style="thick">
        <color theme="0" tint="-0.14999847407452621"/>
      </bottom>
      <diagonal/>
    </border>
    <border>
      <left/>
      <right style="thin">
        <color rgb="FF00AEEF"/>
      </right>
      <top style="thick">
        <color theme="0" tint="-0.14999847407452621"/>
      </top>
      <bottom style="thick">
        <color theme="0" tint="-0.14999847407452621"/>
      </bottom>
      <diagonal/>
    </border>
    <border>
      <left style="thin">
        <color rgb="FF00AEEF"/>
      </left>
      <right style="thick">
        <color theme="0" tint="-0.14999847407452621"/>
      </right>
      <top style="thick">
        <color theme="0" tint="-0.14999847407452621"/>
      </top>
      <bottom style="thin">
        <color rgb="FF00AEEF"/>
      </bottom>
      <diagonal/>
    </border>
    <border>
      <left style="thin">
        <color theme="3" tint="0.79998168889431442"/>
      </left>
      <right/>
      <top style="thick">
        <color theme="0"/>
      </top>
      <bottom style="thick">
        <color theme="0"/>
      </bottom>
      <diagonal/>
    </border>
    <border>
      <left style="thin">
        <color auto="1"/>
      </left>
      <right/>
      <top style="thin">
        <color rgb="FF00AEEF"/>
      </top>
      <bottom style="thick">
        <color rgb="FF00AEEF"/>
      </bottom>
      <diagonal/>
    </border>
    <border>
      <left style="thick">
        <color theme="0"/>
      </left>
      <right/>
      <top style="thick">
        <color rgb="FF00AEEF"/>
      </top>
      <bottom/>
      <diagonal/>
    </border>
    <border>
      <left style="thin">
        <color theme="0" tint="-0.14999847407452621"/>
      </left>
      <right/>
      <top/>
      <bottom/>
      <diagonal/>
    </border>
    <border>
      <left style="thin">
        <color theme="0" tint="-0.14999847407452621"/>
      </left>
      <right style="thin">
        <color rgb="FF00AEEF"/>
      </right>
      <top style="thin">
        <color rgb="FF00AEEF"/>
      </top>
      <bottom style="thin">
        <color theme="0" tint="-0.14999847407452621"/>
      </bottom>
      <diagonal/>
    </border>
    <border>
      <left style="thin">
        <color rgb="FF00AEEF"/>
      </left>
      <right style="thin">
        <color theme="0" tint="-0.14999847407452621"/>
      </right>
      <top style="thin">
        <color theme="0" tint="-0.14999847407452621"/>
      </top>
      <bottom/>
      <diagonal/>
    </border>
    <border>
      <left style="thin">
        <color theme="0" tint="-0.14999847407452621"/>
      </left>
      <right style="thin">
        <color rgb="FF00AEEF"/>
      </right>
      <top/>
      <bottom/>
      <diagonal/>
    </border>
    <border>
      <left style="thin">
        <color rgb="FF00AEEF"/>
      </left>
      <right style="thin">
        <color theme="0" tint="-0.14999847407452621"/>
      </right>
      <top/>
      <bottom/>
      <diagonal/>
    </border>
    <border>
      <left style="thin">
        <color rgb="FF00AEEF"/>
      </left>
      <right style="thin">
        <color theme="0" tint="-0.14999847407452621"/>
      </right>
      <top/>
      <bottom style="thin">
        <color theme="0" tint="-0.14999847407452621"/>
      </bottom>
      <diagonal/>
    </border>
    <border>
      <left style="thin">
        <color theme="0" tint="-0.14999847407452621"/>
      </left>
      <right style="thin">
        <color rgb="FF00AEEF"/>
      </right>
      <top/>
      <bottom style="thin">
        <color theme="0" tint="-0.14999847407452621"/>
      </bottom>
      <diagonal/>
    </border>
    <border>
      <left style="thin">
        <color theme="0" tint="-0.14999847407452621"/>
      </left>
      <right style="thin">
        <color rgb="FF00AEEF"/>
      </right>
      <top style="thin">
        <color theme="0" tint="-0.14999847407452621"/>
      </top>
      <bottom style="thin">
        <color rgb="FF00AEEF"/>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0"/>
      </left>
      <right/>
      <top style="thick">
        <color theme="0"/>
      </top>
      <bottom style="thin">
        <color rgb="FF00AEEF"/>
      </bottom>
      <diagonal/>
    </border>
    <border>
      <left style="thin">
        <color theme="0" tint="-0.14999847407452621"/>
      </left>
      <right style="thin">
        <color theme="0" tint="-0.14999847407452621"/>
      </right>
      <top style="thin">
        <color theme="0" tint="-0.14999847407452621"/>
      </top>
      <bottom style="thin">
        <color theme="0"/>
      </bottom>
      <diagonal/>
    </border>
    <border>
      <left style="thick">
        <color theme="0"/>
      </left>
      <right style="thick">
        <color theme="0"/>
      </right>
      <top style="thin">
        <color theme="0"/>
      </top>
      <bottom style="thick">
        <color theme="0"/>
      </bottom>
      <diagonal/>
    </border>
    <border>
      <left style="thin">
        <color theme="0" tint="-0.14999847407452621"/>
      </left>
      <right style="thin">
        <color theme="0" tint="-0.14999847407452621"/>
      </right>
      <top style="thin">
        <color theme="0"/>
      </top>
      <bottom style="thin">
        <color theme="0"/>
      </bottom>
      <diagonal/>
    </border>
    <border>
      <left style="thick">
        <color theme="0"/>
      </left>
      <right style="thick">
        <color theme="0"/>
      </right>
      <top style="thick">
        <color theme="0"/>
      </top>
      <bottom style="thin">
        <color theme="0"/>
      </bottom>
      <diagonal/>
    </border>
    <border>
      <left style="thin">
        <color rgb="FF00AEEF"/>
      </left>
      <right style="thin">
        <color theme="0" tint="-0.14999847407452621"/>
      </right>
      <top style="thin">
        <color theme="0" tint="-0.14999847407452621"/>
      </top>
      <bottom style="thin">
        <color rgb="FF00AEEF"/>
      </bottom>
      <diagonal/>
    </border>
    <border>
      <left style="thin">
        <color theme="0" tint="-0.14999847407452621"/>
      </left>
      <right style="thin">
        <color rgb="FF00AEEF"/>
      </right>
      <top/>
      <bottom style="thin">
        <color rgb="FF00AEEF"/>
      </bottom>
      <diagonal/>
    </border>
    <border>
      <left style="thick">
        <color theme="0" tint="-0.14999847407452621"/>
      </left>
      <right style="thick">
        <color theme="0" tint="-0.14999847407452621"/>
      </right>
      <top style="thin">
        <color theme="0"/>
      </top>
      <bottom style="thin">
        <color theme="0"/>
      </bottom>
      <diagonal/>
    </border>
    <border>
      <left style="thick">
        <color theme="0" tint="-0.14999847407452621"/>
      </left>
      <right style="thick">
        <color theme="0" tint="-0.14999847407452621"/>
      </right>
      <top/>
      <bottom style="thin">
        <color theme="0"/>
      </bottom>
      <diagonal/>
    </border>
    <border>
      <left style="thick">
        <color theme="0" tint="-0.14999847407452621"/>
      </left>
      <right style="thick">
        <color theme="0" tint="-0.14999847407452621"/>
      </right>
      <top style="thick">
        <color theme="0" tint="-0.14999847407452621"/>
      </top>
      <bottom style="thin">
        <color theme="0"/>
      </bottom>
      <diagonal/>
    </border>
    <border>
      <left style="thick">
        <color theme="0" tint="-0.14999847407452621"/>
      </left>
      <right style="thick">
        <color theme="0" tint="-0.14999847407452621"/>
      </right>
      <top style="thin">
        <color theme="0"/>
      </top>
      <bottom style="thick">
        <color theme="0" tint="-0.14999847407452621"/>
      </bottom>
      <diagonal/>
    </border>
    <border>
      <left style="thick">
        <color theme="0" tint="-0.14999847407452621"/>
      </left>
      <right style="thick">
        <color theme="0" tint="-0.14999847407452621"/>
      </right>
      <top style="thin">
        <color theme="0"/>
      </top>
      <bottom/>
      <diagonal/>
    </border>
    <border>
      <left style="thin">
        <color rgb="FF00AEEF"/>
      </left>
      <right/>
      <top style="thin">
        <color theme="0" tint="-0.14999847407452621"/>
      </top>
      <bottom style="thin">
        <color theme="0"/>
      </bottom>
      <diagonal/>
    </border>
    <border>
      <left/>
      <right style="thin">
        <color rgb="FF00AEEF"/>
      </right>
      <top style="thin">
        <color theme="0" tint="-0.14999847407452621"/>
      </top>
      <bottom/>
      <diagonal/>
    </border>
  </borders>
  <cellStyleXfs count="1">
    <xf numFmtId="0" fontId="0" fillId="0" borderId="0"/>
  </cellStyleXfs>
  <cellXfs count="1381">
    <xf numFmtId="0" fontId="0" fillId="0" borderId="0" xfId="0"/>
    <xf numFmtId="0" fontId="3" fillId="0" borderId="0" xfId="0" applyFont="1" applyAlignment="1">
      <alignment vertical="top"/>
    </xf>
    <xf numFmtId="0" fontId="6" fillId="0" borderId="0" xfId="0" applyFont="1" applyAlignment="1">
      <alignment vertical="top" wrapText="1"/>
    </xf>
    <xf numFmtId="0" fontId="3" fillId="4" borderId="0" xfId="0" applyFont="1" applyFill="1" applyAlignment="1">
      <alignment vertical="top"/>
    </xf>
    <xf numFmtId="0" fontId="3" fillId="0" borderId="0" xfId="0" applyFont="1"/>
    <xf numFmtId="0" fontId="3" fillId="4" borderId="0" xfId="0" applyFont="1" applyFill="1" applyAlignment="1">
      <alignment vertical="top" wrapText="1"/>
    </xf>
    <xf numFmtId="0" fontId="4" fillId="4" borderId="0" xfId="0" applyFont="1" applyFill="1" applyAlignment="1">
      <alignment horizontal="center" vertical="top" wrapText="1"/>
    </xf>
    <xf numFmtId="0" fontId="3" fillId="0" borderId="0" xfId="0" applyFont="1" applyAlignment="1">
      <alignment vertical="top" wrapText="1"/>
    </xf>
    <xf numFmtId="0" fontId="3" fillId="4" borderId="4" xfId="0" applyFont="1" applyFill="1" applyBorder="1" applyAlignment="1">
      <alignment vertical="top" wrapText="1"/>
    </xf>
    <xf numFmtId="0" fontId="3" fillId="0" borderId="0" xfId="0" applyFont="1" applyAlignment="1">
      <alignment horizontal="center" vertical="top" wrapText="1"/>
    </xf>
    <xf numFmtId="0" fontId="4" fillId="4" borderId="0" xfId="0" applyFont="1" applyFill="1" applyAlignment="1">
      <alignment horizontal="right" vertical="top" wrapText="1"/>
    </xf>
    <xf numFmtId="0" fontId="3" fillId="4" borderId="2" xfId="0" applyFont="1" applyFill="1" applyBorder="1" applyAlignment="1">
      <alignment vertical="top" wrapText="1"/>
    </xf>
    <xf numFmtId="0" fontId="14" fillId="8" borderId="0" xfId="0" applyFont="1" applyFill="1" applyAlignment="1">
      <alignment vertical="top" wrapText="1"/>
    </xf>
    <xf numFmtId="0" fontId="14" fillId="8" borderId="0" xfId="0" applyFont="1" applyFill="1" applyAlignment="1">
      <alignment horizontal="left" vertical="center" wrapText="1" indent="2"/>
    </xf>
    <xf numFmtId="0" fontId="18" fillId="10" borderId="0" xfId="0" applyFont="1" applyFill="1" applyAlignment="1">
      <alignment horizontal="left" vertical="top" wrapText="1" indent="1"/>
    </xf>
    <xf numFmtId="0" fontId="25" fillId="0" borderId="0" xfId="0" applyFont="1" applyAlignment="1">
      <alignment horizontal="left" vertical="center" wrapText="1" indent="2"/>
    </xf>
    <xf numFmtId="0" fontId="18" fillId="0" borderId="0" xfId="0" applyFont="1" applyAlignment="1">
      <alignment horizontal="left" vertical="top" wrapText="1" indent="1"/>
    </xf>
    <xf numFmtId="0" fontId="12" fillId="0" borderId="0" xfId="0" applyFont="1" applyAlignment="1">
      <alignment horizontal="center" vertical="top" wrapText="1"/>
    </xf>
    <xf numFmtId="0" fontId="12" fillId="0" borderId="4" xfId="0" applyFont="1" applyBorder="1" applyAlignment="1">
      <alignment horizontal="center" vertical="top" wrapText="1"/>
    </xf>
    <xf numFmtId="0" fontId="14" fillId="0" borderId="0" xfId="0" applyFont="1" applyAlignment="1">
      <alignment horizontal="left" vertical="center" wrapText="1" indent="2"/>
    </xf>
    <xf numFmtId="0" fontId="14" fillId="0" borderId="0" xfId="0" applyFont="1" applyAlignment="1">
      <alignment horizontal="left" vertical="center" wrapText="1"/>
    </xf>
    <xf numFmtId="0" fontId="14" fillId="0" borderId="0" xfId="0" applyFont="1" applyAlignment="1">
      <alignment vertical="top" wrapText="1"/>
    </xf>
    <xf numFmtId="0" fontId="4" fillId="0" borderId="0" xfId="0" applyFont="1" applyAlignment="1">
      <alignment horizontal="center" vertical="top" wrapText="1"/>
    </xf>
    <xf numFmtId="0" fontId="12" fillId="0" borderId="2" xfId="0" applyFont="1" applyBorder="1" applyAlignment="1">
      <alignment horizontal="center" vertical="top" wrapText="1"/>
    </xf>
    <xf numFmtId="0" fontId="12" fillId="8" borderId="0" xfId="0" applyFont="1" applyFill="1" applyAlignment="1">
      <alignment horizontal="left" vertical="center" wrapText="1" indent="2"/>
    </xf>
    <xf numFmtId="0" fontId="12" fillId="8" borderId="0" xfId="0" applyFont="1" applyFill="1" applyAlignment="1">
      <alignment horizontal="center" vertical="center"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0" xfId="0" applyFont="1" applyBorder="1" applyAlignment="1">
      <alignment vertical="top"/>
    </xf>
    <xf numFmtId="0" fontId="3" fillId="0" borderId="31" xfId="0" applyFont="1" applyBorder="1" applyAlignment="1">
      <alignment vertical="top"/>
    </xf>
    <xf numFmtId="0" fontId="3" fillId="0" borderId="32" xfId="0" applyFont="1" applyBorder="1" applyAlignment="1">
      <alignment vertical="top"/>
    </xf>
    <xf numFmtId="0" fontId="3" fillId="0" borderId="18" xfId="0" applyFont="1" applyBorder="1" applyAlignment="1">
      <alignment vertical="top" wrapText="1"/>
    </xf>
    <xf numFmtId="0" fontId="3" fillId="0" borderId="18" xfId="0" applyFont="1" applyBorder="1" applyAlignment="1">
      <alignment vertical="top"/>
    </xf>
    <xf numFmtId="0" fontId="3" fillId="0" borderId="19" xfId="0" applyFont="1" applyBorder="1" applyAlignment="1">
      <alignment vertical="top"/>
    </xf>
    <xf numFmtId="0" fontId="18" fillId="0" borderId="24" xfId="0" applyFont="1" applyBorder="1" applyAlignment="1">
      <alignment horizontal="left" vertical="top" wrapText="1" indent="1"/>
    </xf>
    <xf numFmtId="0" fontId="25" fillId="0" borderId="23" xfId="0" applyFont="1" applyBorder="1" applyAlignment="1">
      <alignment horizontal="left" vertical="center" wrapText="1" indent="2"/>
    </xf>
    <xf numFmtId="0" fontId="25" fillId="0" borderId="32" xfId="0" applyFont="1" applyBorder="1" applyAlignment="1">
      <alignment horizontal="left" vertical="center" wrapText="1" indent="2"/>
    </xf>
    <xf numFmtId="0" fontId="4" fillId="4" borderId="24" xfId="0" applyFont="1" applyFill="1" applyBorder="1" applyAlignment="1">
      <alignment horizontal="center" vertical="top" wrapText="1"/>
    </xf>
    <xf numFmtId="0" fontId="4" fillId="4" borderId="22" xfId="0" applyFont="1" applyFill="1" applyBorder="1" applyAlignment="1">
      <alignment horizontal="center" vertical="top" wrapText="1"/>
    </xf>
    <xf numFmtId="0" fontId="3" fillId="0" borderId="21" xfId="0" applyFont="1" applyBorder="1" applyAlignment="1">
      <alignment vertical="top" wrapText="1"/>
    </xf>
    <xf numFmtId="0" fontId="3" fillId="0" borderId="19" xfId="0" applyFont="1" applyBorder="1" applyAlignment="1">
      <alignment vertical="top" wrapText="1"/>
    </xf>
    <xf numFmtId="0" fontId="3" fillId="0" borderId="25" xfId="0" applyFont="1" applyBorder="1" applyAlignment="1">
      <alignment vertical="top" wrapText="1"/>
    </xf>
    <xf numFmtId="0" fontId="12" fillId="0" borderId="19" xfId="0" applyFont="1" applyBorder="1" applyAlignment="1">
      <alignment horizontal="center" vertical="top" wrapText="1"/>
    </xf>
    <xf numFmtId="0" fontId="12" fillId="0" borderId="21" xfId="0" applyFont="1" applyBorder="1" applyAlignment="1">
      <alignment horizontal="center" vertical="top" wrapText="1"/>
    </xf>
    <xf numFmtId="0" fontId="3" fillId="0" borderId="22" xfId="0" applyFont="1" applyBorder="1" applyAlignment="1">
      <alignment vertical="top" wrapText="1"/>
    </xf>
    <xf numFmtId="0" fontId="18" fillId="0" borderId="31" xfId="0" applyFont="1" applyBorder="1" applyAlignment="1">
      <alignment horizontal="left" vertical="top" wrapText="1" indent="1"/>
    </xf>
    <xf numFmtId="0" fontId="18" fillId="0" borderId="25" xfId="0" applyFont="1" applyBorder="1" applyAlignment="1">
      <alignment horizontal="left" vertical="top" wrapText="1" indent="1"/>
    </xf>
    <xf numFmtId="0" fontId="18" fillId="0" borderId="19" xfId="0" applyFont="1" applyBorder="1" applyAlignment="1">
      <alignment horizontal="left" vertical="top" wrapText="1" indent="1"/>
    </xf>
    <xf numFmtId="0" fontId="12" fillId="0" borderId="20" xfId="0" applyFont="1" applyBorder="1" applyAlignment="1">
      <alignment horizontal="center" vertical="top" wrapText="1"/>
    </xf>
    <xf numFmtId="0" fontId="12" fillId="0" borderId="18" xfId="0" applyFont="1" applyBorder="1" applyAlignment="1">
      <alignment horizontal="center" vertical="top" wrapText="1"/>
    </xf>
    <xf numFmtId="0" fontId="3" fillId="0" borderId="26" xfId="0" applyFont="1" applyBorder="1" applyAlignment="1">
      <alignment vertical="top" wrapText="1"/>
    </xf>
    <xf numFmtId="0" fontId="4" fillId="4" borderId="29" xfId="0" applyFont="1" applyFill="1" applyBorder="1" applyAlignment="1">
      <alignment horizontal="center" vertical="top" wrapText="1"/>
    </xf>
    <xf numFmtId="0" fontId="4" fillId="4" borderId="25" xfId="0" applyFont="1" applyFill="1" applyBorder="1" applyAlignment="1">
      <alignment horizontal="center" vertical="top" wrapText="1"/>
    </xf>
    <xf numFmtId="0" fontId="4" fillId="4" borderId="26" xfId="0" applyFont="1" applyFill="1" applyBorder="1" applyAlignment="1">
      <alignment horizontal="center" vertical="top" wrapText="1"/>
    </xf>
    <xf numFmtId="0" fontId="4" fillId="4" borderId="27" xfId="0" applyFont="1" applyFill="1" applyBorder="1" applyAlignment="1">
      <alignment horizontal="center" vertical="top" wrapText="1"/>
    </xf>
    <xf numFmtId="0" fontId="4" fillId="4" borderId="2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21"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4" borderId="18" xfId="0" applyFont="1" applyFill="1" applyBorder="1" applyAlignment="1">
      <alignment horizontal="center" vertical="top" wrapText="1"/>
    </xf>
    <xf numFmtId="0" fontId="3" fillId="0" borderId="20" xfId="0" applyFont="1" applyBorder="1" applyAlignment="1">
      <alignment vertical="top" wrapText="1"/>
    </xf>
    <xf numFmtId="0" fontId="3" fillId="0" borderId="32" xfId="0" applyFont="1" applyBorder="1" applyAlignment="1">
      <alignment vertical="top" wrapText="1"/>
    </xf>
    <xf numFmtId="0" fontId="12" fillId="0" borderId="30" xfId="0" applyFont="1" applyBorder="1" applyAlignment="1">
      <alignment horizontal="center" vertical="top" wrapText="1"/>
    </xf>
    <xf numFmtId="0" fontId="18" fillId="0" borderId="18" xfId="0" applyFont="1" applyBorder="1" applyAlignment="1">
      <alignment horizontal="left" vertical="top" wrapText="1" indent="1"/>
    </xf>
    <xf numFmtId="0" fontId="18" fillId="0" borderId="32" xfId="0" applyFont="1" applyBorder="1" applyAlignment="1">
      <alignment horizontal="left" vertical="top" wrapText="1" indent="1"/>
    </xf>
    <xf numFmtId="0" fontId="3" fillId="4" borderId="26" xfId="0" applyFont="1" applyFill="1" applyBorder="1" applyAlignment="1">
      <alignment vertical="top" wrapText="1"/>
    </xf>
    <xf numFmtId="0" fontId="3" fillId="4" borderId="27" xfId="0" applyFont="1" applyFill="1" applyBorder="1" applyAlignment="1">
      <alignment vertical="top" wrapText="1"/>
    </xf>
    <xf numFmtId="0" fontId="3" fillId="0" borderId="23" xfId="0" applyFont="1" applyBorder="1" applyAlignment="1">
      <alignment vertical="top"/>
    </xf>
    <xf numFmtId="0" fontId="3" fillId="0" borderId="29" xfId="0" applyFont="1" applyBorder="1" applyAlignment="1">
      <alignment vertical="top"/>
    </xf>
    <xf numFmtId="0" fontId="3" fillId="0" borderId="20" xfId="0" applyFont="1" applyBorder="1" applyAlignment="1">
      <alignment vertical="top"/>
    </xf>
    <xf numFmtId="0" fontId="3" fillId="0" borderId="28" xfId="0" applyFont="1" applyBorder="1" applyAlignment="1">
      <alignment vertical="top"/>
    </xf>
    <xf numFmtId="0" fontId="3" fillId="0" borderId="25" xfId="0" applyFont="1" applyBorder="1" applyAlignment="1">
      <alignment vertical="top"/>
    </xf>
    <xf numFmtId="0" fontId="3" fillId="0" borderId="24" xfId="0" applyFont="1" applyBorder="1" applyAlignment="1">
      <alignment vertical="top"/>
    </xf>
    <xf numFmtId="0" fontId="14" fillId="0" borderId="31" xfId="0" applyFont="1" applyBorder="1" applyAlignment="1">
      <alignment horizontal="left" vertical="center" wrapText="1" indent="2"/>
    </xf>
    <xf numFmtId="0" fontId="14" fillId="0" borderId="30" xfId="0" applyFont="1" applyBorder="1" applyAlignment="1">
      <alignment horizontal="left" vertical="center" wrapText="1" indent="2"/>
    </xf>
    <xf numFmtId="0" fontId="3" fillId="4" borderId="20" xfId="0" applyFont="1" applyFill="1" applyBorder="1" applyAlignment="1">
      <alignment vertical="top" wrapText="1"/>
    </xf>
    <xf numFmtId="0" fontId="3" fillId="0" borderId="38" xfId="0" applyFont="1" applyBorder="1" applyAlignment="1">
      <alignment vertical="top" wrapText="1"/>
    </xf>
    <xf numFmtId="0" fontId="3" fillId="0" borderId="36" xfId="0" applyFont="1" applyBorder="1" applyAlignment="1">
      <alignment horizontal="left" vertical="center" wrapText="1" indent="2"/>
    </xf>
    <xf numFmtId="0" fontId="3" fillId="0" borderId="33" xfId="0" applyFont="1" applyBorder="1" applyAlignment="1">
      <alignment horizontal="left" vertical="center" wrapText="1" indent="2"/>
    </xf>
    <xf numFmtId="0" fontId="29" fillId="0" borderId="33" xfId="0" applyFont="1" applyBorder="1" applyAlignment="1">
      <alignment horizontal="center" vertical="center" wrapText="1"/>
    </xf>
    <xf numFmtId="0" fontId="3" fillId="0" borderId="35" xfId="0" applyFont="1" applyBorder="1" applyAlignment="1">
      <alignment horizontal="left" vertical="center" wrapText="1" indent="2"/>
    </xf>
    <xf numFmtId="0" fontId="3" fillId="0" borderId="49"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horizontal="left" vertical="center" wrapText="1" indent="2"/>
    </xf>
    <xf numFmtId="0" fontId="3" fillId="0" borderId="37" xfId="0" applyFont="1" applyBorder="1" applyAlignment="1">
      <alignment horizontal="left" vertical="center" wrapText="1" indent="2"/>
    </xf>
    <xf numFmtId="0" fontId="3" fillId="0" borderId="35" xfId="0" applyFont="1" applyBorder="1" applyAlignment="1">
      <alignment vertical="top" wrapText="1"/>
    </xf>
    <xf numFmtId="0" fontId="3" fillId="0" borderId="0" xfId="0" applyFont="1" applyAlignment="1">
      <alignment horizontal="left" vertical="center" wrapText="1" indent="2"/>
    </xf>
    <xf numFmtId="0" fontId="3" fillId="0" borderId="34" xfId="0" applyFont="1" applyBorder="1" applyAlignment="1">
      <alignment vertical="top" wrapText="1"/>
    </xf>
    <xf numFmtId="0" fontId="3" fillId="0" borderId="40" xfId="0" applyFont="1" applyBorder="1" applyAlignment="1">
      <alignment horizontal="left" vertical="center" wrapText="1" indent="2"/>
    </xf>
    <xf numFmtId="0" fontId="3" fillId="0" borderId="47" xfId="0" applyFont="1" applyBorder="1" applyAlignment="1">
      <alignment horizontal="left" vertical="center" wrapText="1" indent="2"/>
    </xf>
    <xf numFmtId="0" fontId="3" fillId="0" borderId="39" xfId="0" applyFont="1" applyBorder="1" applyAlignment="1">
      <alignment vertical="top" wrapText="1"/>
    </xf>
    <xf numFmtId="0" fontId="3" fillId="0" borderId="54" xfId="0" applyFont="1" applyBorder="1" applyAlignment="1">
      <alignment vertical="top" wrapText="1"/>
    </xf>
    <xf numFmtId="0" fontId="3" fillId="0" borderId="46" xfId="0" applyFont="1" applyBorder="1" applyAlignment="1">
      <alignment vertical="top" wrapText="1"/>
    </xf>
    <xf numFmtId="0" fontId="3" fillId="0" borderId="40" xfId="0" applyFont="1" applyBorder="1" applyAlignment="1">
      <alignment vertical="top" wrapText="1"/>
    </xf>
    <xf numFmtId="0" fontId="12" fillId="8" borderId="35" xfId="0" applyFont="1" applyFill="1" applyBorder="1" applyAlignment="1">
      <alignment horizontal="left" vertical="center" wrapText="1" indent="5"/>
    </xf>
    <xf numFmtId="0" fontId="3" fillId="0" borderId="37" xfId="0" applyFont="1" applyBorder="1" applyAlignment="1">
      <alignment vertical="top" wrapText="1"/>
    </xf>
    <xf numFmtId="0" fontId="3" fillId="0" borderId="51" xfId="0" applyFont="1" applyBorder="1" applyAlignment="1">
      <alignment vertical="top" wrapText="1"/>
    </xf>
    <xf numFmtId="0" fontId="3" fillId="0" borderId="50" xfId="0" applyFont="1" applyBorder="1" applyAlignment="1">
      <alignment vertical="top" wrapText="1"/>
    </xf>
    <xf numFmtId="0" fontId="3" fillId="4" borderId="29" xfId="0" applyFont="1" applyFill="1" applyBorder="1" applyAlignment="1">
      <alignment vertical="top"/>
    </xf>
    <xf numFmtId="0" fontId="3" fillId="0" borderId="37" xfId="0" applyFont="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0" borderId="41" xfId="0" applyFont="1" applyBorder="1" applyAlignment="1">
      <alignment vertical="top"/>
    </xf>
    <xf numFmtId="0" fontId="3" fillId="0" borderId="46" xfId="0" applyFont="1" applyBorder="1" applyAlignment="1">
      <alignment vertical="top"/>
    </xf>
    <xf numFmtId="0" fontId="3" fillId="0" borderId="40" xfId="0" applyFont="1" applyBorder="1" applyAlignment="1">
      <alignment vertical="top"/>
    </xf>
    <xf numFmtId="0" fontId="3" fillId="0" borderId="3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14" fillId="0" borderId="27" xfId="0" applyFont="1" applyBorder="1" applyAlignment="1">
      <alignment horizontal="left" vertical="center" wrapText="1" indent="2"/>
    </xf>
    <xf numFmtId="0" fontId="3" fillId="0" borderId="64" xfId="0" applyFont="1" applyBorder="1" applyAlignment="1">
      <alignment vertical="top"/>
    </xf>
    <xf numFmtId="0" fontId="4" fillId="4" borderId="33" xfId="0" applyFont="1" applyFill="1" applyBorder="1" applyAlignment="1">
      <alignment horizontal="left" vertical="center" wrapText="1" indent="6"/>
    </xf>
    <xf numFmtId="0" fontId="3" fillId="0" borderId="37" xfId="0" applyFont="1" applyBorder="1" applyAlignment="1">
      <alignment horizontal="center" vertical="top" wrapText="1"/>
    </xf>
    <xf numFmtId="0" fontId="3" fillId="0" borderId="35" xfId="0" applyFont="1" applyBorder="1" applyAlignment="1">
      <alignment horizontal="center" vertical="top" wrapText="1"/>
    </xf>
    <xf numFmtId="0" fontId="3" fillId="0" borderId="33" xfId="0" applyFont="1" applyBorder="1" applyAlignment="1">
      <alignment horizontal="center" vertical="top" wrapText="1"/>
    </xf>
    <xf numFmtId="0" fontId="3" fillId="4" borderId="33" xfId="0" applyFont="1" applyFill="1" applyBorder="1" applyAlignment="1">
      <alignment vertical="top" wrapText="1"/>
    </xf>
    <xf numFmtId="0" fontId="3" fillId="4" borderId="37" xfId="0" applyFont="1" applyFill="1" applyBorder="1" applyAlignment="1">
      <alignment vertical="top" wrapText="1"/>
    </xf>
    <xf numFmtId="0" fontId="4" fillId="4" borderId="34" xfId="0" applyFont="1" applyFill="1" applyBorder="1" applyAlignment="1">
      <alignment horizontal="left" vertical="center" wrapText="1" indent="6"/>
    </xf>
    <xf numFmtId="0" fontId="3" fillId="0" borderId="39" xfId="0" applyFont="1" applyBorder="1" applyAlignment="1">
      <alignment vertical="top"/>
    </xf>
    <xf numFmtId="0" fontId="3" fillId="0" borderId="38" xfId="0" applyFont="1" applyBorder="1" applyAlignment="1">
      <alignment vertical="top"/>
    </xf>
    <xf numFmtId="0" fontId="3" fillId="0" borderId="49" xfId="0" applyFont="1" applyBorder="1" applyAlignment="1">
      <alignment vertical="top"/>
    </xf>
    <xf numFmtId="0" fontId="3" fillId="0" borderId="51" xfId="0" applyFont="1" applyBorder="1" applyAlignment="1">
      <alignment vertical="top"/>
    </xf>
    <xf numFmtId="0" fontId="29" fillId="0" borderId="35" xfId="0" applyFont="1" applyBorder="1" applyAlignment="1">
      <alignment horizontal="center" vertical="center" wrapText="1"/>
    </xf>
    <xf numFmtId="0" fontId="29" fillId="4" borderId="50" xfId="0" applyFont="1" applyFill="1" applyBorder="1" applyAlignment="1">
      <alignment horizontal="center" vertical="center" wrapText="1"/>
    </xf>
    <xf numFmtId="0" fontId="4" fillId="4" borderId="37" xfId="0" applyFont="1" applyFill="1" applyBorder="1" applyAlignment="1">
      <alignment horizontal="left" vertical="center" wrapText="1" indent="6"/>
    </xf>
    <xf numFmtId="0" fontId="14" fillId="0" borderId="26" xfId="0" applyFont="1" applyBorder="1" applyAlignment="1">
      <alignment horizontal="left" vertical="center" wrapText="1" indent="2"/>
    </xf>
    <xf numFmtId="0" fontId="3" fillId="0" borderId="70" xfId="0" applyFont="1" applyBorder="1" applyAlignment="1">
      <alignment vertical="top"/>
    </xf>
    <xf numFmtId="0" fontId="3" fillId="0" borderId="44" xfId="0" applyFont="1" applyBorder="1" applyAlignment="1">
      <alignment vertical="top"/>
    </xf>
    <xf numFmtId="0" fontId="3" fillId="0" borderId="71" xfId="0" applyFont="1" applyBorder="1" applyAlignment="1">
      <alignment vertical="top"/>
    </xf>
    <xf numFmtId="0" fontId="3" fillId="0" borderId="71" xfId="0" applyFont="1" applyBorder="1" applyAlignment="1">
      <alignment vertical="top" wrapText="1"/>
    </xf>
    <xf numFmtId="0" fontId="3" fillId="0" borderId="70" xfId="0" applyFont="1" applyBorder="1" applyAlignment="1">
      <alignment vertical="top" wrapText="1"/>
    </xf>
    <xf numFmtId="0" fontId="6" fillId="0" borderId="70" xfId="0" applyFont="1" applyBorder="1" applyAlignment="1">
      <alignment vertical="top" wrapText="1"/>
    </xf>
    <xf numFmtId="0" fontId="0" fillId="8" borderId="50" xfId="0" applyFill="1" applyBorder="1" applyAlignment="1">
      <alignment vertical="top" wrapText="1"/>
    </xf>
    <xf numFmtId="0" fontId="0" fillId="8" borderId="49" xfId="0" applyFill="1" applyBorder="1" applyAlignment="1">
      <alignment vertical="top" wrapText="1"/>
    </xf>
    <xf numFmtId="0" fontId="3" fillId="0" borderId="75" xfId="0" applyFont="1" applyBorder="1" applyAlignment="1">
      <alignment vertical="top"/>
    </xf>
    <xf numFmtId="0" fontId="3" fillId="0" borderId="43" xfId="0" applyFont="1" applyBorder="1" applyAlignment="1">
      <alignment vertical="top"/>
    </xf>
    <xf numFmtId="0" fontId="4" fillId="4" borderId="32" xfId="0" applyFont="1" applyFill="1" applyBorder="1" applyAlignment="1">
      <alignment horizontal="center" vertical="top" wrapText="1"/>
    </xf>
    <xf numFmtId="0" fontId="4" fillId="4" borderId="31" xfId="0" applyFont="1" applyFill="1" applyBorder="1" applyAlignment="1">
      <alignment horizontal="center" vertical="top" wrapText="1"/>
    </xf>
    <xf numFmtId="0" fontId="18" fillId="0" borderId="30" xfId="0" applyFont="1" applyBorder="1" applyAlignment="1">
      <alignment horizontal="left" vertical="top" wrapText="1" indent="1"/>
    </xf>
    <xf numFmtId="0" fontId="12" fillId="0" borderId="31" xfId="0" applyFont="1" applyBorder="1" applyAlignment="1">
      <alignment horizontal="center" vertical="top" wrapText="1"/>
    </xf>
    <xf numFmtId="0" fontId="18" fillId="0" borderId="20" xfId="0" applyFont="1" applyBorder="1" applyAlignment="1">
      <alignment horizontal="left" vertical="top" wrapText="1" indent="1"/>
    </xf>
    <xf numFmtId="0" fontId="25" fillId="0" borderId="31" xfId="0" applyFont="1" applyBorder="1" applyAlignment="1">
      <alignment horizontal="left" vertical="center" wrapText="1" indent="2"/>
    </xf>
    <xf numFmtId="0" fontId="3" fillId="0" borderId="78" xfId="0" applyFont="1" applyBorder="1" applyAlignment="1">
      <alignment vertical="top" wrapText="1"/>
    </xf>
    <xf numFmtId="0" fontId="3" fillId="4" borderId="32" xfId="0" applyFont="1" applyFill="1" applyBorder="1" applyAlignment="1">
      <alignment vertical="top" wrapText="1"/>
    </xf>
    <xf numFmtId="0" fontId="3" fillId="0" borderId="22" xfId="0" applyFont="1" applyBorder="1" applyAlignment="1">
      <alignment vertical="top"/>
    </xf>
    <xf numFmtId="0" fontId="3" fillId="0" borderId="21" xfId="0" applyFont="1" applyBorder="1" applyAlignment="1">
      <alignment vertical="top"/>
    </xf>
    <xf numFmtId="0" fontId="14" fillId="0" borderId="21" xfId="0" applyFont="1" applyBorder="1" applyAlignment="1">
      <alignment vertical="top" wrapText="1"/>
    </xf>
    <xf numFmtId="0" fontId="14" fillId="0" borderId="18" xfId="0" applyFont="1" applyBorder="1" applyAlignment="1">
      <alignment vertical="top" wrapText="1"/>
    </xf>
    <xf numFmtId="0" fontId="3" fillId="0" borderId="69" xfId="0" applyFont="1" applyBorder="1" applyAlignment="1">
      <alignment vertical="top"/>
    </xf>
    <xf numFmtId="0" fontId="3" fillId="4" borderId="31" xfId="0" applyFont="1" applyFill="1" applyBorder="1" applyAlignment="1">
      <alignment vertical="top" wrapText="1"/>
    </xf>
    <xf numFmtId="0" fontId="3" fillId="4" borderId="32" xfId="0" applyFont="1" applyFill="1" applyBorder="1" applyAlignment="1">
      <alignment vertical="top"/>
    </xf>
    <xf numFmtId="0" fontId="3" fillId="0" borderId="55" xfId="0" applyFont="1" applyBorder="1" applyAlignment="1">
      <alignment vertical="top" wrapText="1"/>
    </xf>
    <xf numFmtId="0" fontId="3" fillId="0" borderId="79" xfId="0" applyFont="1" applyBorder="1" applyAlignment="1">
      <alignment vertical="top" wrapText="1"/>
    </xf>
    <xf numFmtId="0" fontId="3" fillId="0" borderId="73" xfId="0" applyFont="1" applyBorder="1" applyAlignment="1">
      <alignment vertical="top" wrapText="1"/>
    </xf>
    <xf numFmtId="0" fontId="3" fillId="0" borderId="77" xfId="0" applyFont="1" applyBorder="1" applyAlignment="1">
      <alignment vertical="top" wrapText="1"/>
    </xf>
    <xf numFmtId="0" fontId="3" fillId="0" borderId="68" xfId="0" applyFont="1" applyBorder="1" applyAlignment="1">
      <alignment vertical="top" wrapText="1"/>
    </xf>
    <xf numFmtId="0" fontId="14" fillId="0" borderId="79" xfId="0" applyFont="1" applyBorder="1" applyAlignment="1">
      <alignment vertical="top" wrapText="1"/>
    </xf>
    <xf numFmtId="0" fontId="14" fillId="0" borderId="30" xfId="0" applyFont="1" applyBorder="1" applyAlignment="1">
      <alignment horizontal="left" vertical="center" wrapText="1"/>
    </xf>
    <xf numFmtId="0" fontId="14" fillId="0" borderId="18" xfId="0" applyFont="1" applyBorder="1" applyAlignment="1">
      <alignment horizontal="left" vertical="center" wrapText="1"/>
    </xf>
    <xf numFmtId="0" fontId="14" fillId="0" borderId="27" xfId="0" applyFont="1" applyBorder="1" applyAlignment="1">
      <alignment horizontal="left" vertical="center" wrapText="1"/>
    </xf>
    <xf numFmtId="0" fontId="18" fillId="0" borderId="26" xfId="0" applyFont="1" applyBorder="1" applyAlignment="1">
      <alignment horizontal="left" vertical="top" wrapText="1" indent="1"/>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3" fillId="0" borderId="31" xfId="0" applyFont="1" applyBorder="1" applyAlignment="1">
      <alignment horizontal="center" vertical="top" wrapText="1"/>
    </xf>
    <xf numFmtId="0" fontId="6" fillId="0" borderId="30" xfId="0" applyFont="1" applyBorder="1" applyAlignment="1">
      <alignment vertical="top" wrapText="1"/>
    </xf>
    <xf numFmtId="0" fontId="6" fillId="0" borderId="18" xfId="0" applyFont="1" applyBorder="1" applyAlignment="1">
      <alignment vertical="top" wrapText="1"/>
    </xf>
    <xf numFmtId="0" fontId="14" fillId="0" borderId="19" xfId="0" applyFont="1" applyBorder="1" applyAlignment="1">
      <alignment horizontal="left" vertical="center" wrapText="1"/>
    </xf>
    <xf numFmtId="0" fontId="14" fillId="0" borderId="32" xfId="0" applyFont="1" applyBorder="1" applyAlignment="1">
      <alignment horizontal="left" vertical="center" wrapText="1" indent="2"/>
    </xf>
    <xf numFmtId="0" fontId="14" fillId="0" borderId="29" xfId="0" applyFont="1" applyBorder="1" applyAlignment="1">
      <alignment horizontal="left" vertical="center" wrapText="1" indent="2"/>
    </xf>
    <xf numFmtId="0" fontId="14" fillId="0" borderId="19" xfId="0" applyFont="1" applyBorder="1" applyAlignment="1">
      <alignment horizontal="left" vertical="center" wrapText="1" indent="2"/>
    </xf>
    <xf numFmtId="0" fontId="14" fillId="0" borderId="18" xfId="0" applyFont="1" applyBorder="1" applyAlignment="1">
      <alignment horizontal="left" vertical="center" wrapText="1" indent="2"/>
    </xf>
    <xf numFmtId="0" fontId="14" fillId="0" borderId="20" xfId="0" applyFont="1" applyBorder="1" applyAlignment="1">
      <alignment horizontal="left" vertical="center" wrapText="1" indent="2"/>
    </xf>
    <xf numFmtId="0" fontId="14" fillId="0" borderId="21" xfId="0" applyFont="1" applyBorder="1" applyAlignment="1">
      <alignment horizontal="left" vertical="center" wrapText="1" indent="2"/>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14" fillId="0" borderId="28" xfId="0" applyFont="1" applyBorder="1" applyAlignment="1">
      <alignment horizontal="left" vertical="center" wrapText="1" indent="2"/>
    </xf>
    <xf numFmtId="0" fontId="3" fillId="0" borderId="75" xfId="0" applyFont="1" applyBorder="1" applyAlignment="1">
      <alignment vertical="top" wrapText="1"/>
    </xf>
    <xf numFmtId="0" fontId="3" fillId="0" borderId="76" xfId="0" applyFont="1" applyBorder="1" applyAlignment="1">
      <alignment vertical="top" wrapText="1"/>
    </xf>
    <xf numFmtId="0" fontId="6" fillId="0" borderId="31" xfId="0" applyFont="1" applyBorder="1" applyAlignment="1">
      <alignment vertical="top" wrapText="1"/>
    </xf>
    <xf numFmtId="0" fontId="3" fillId="0" borderId="56" xfId="0" applyFont="1" applyBorder="1" applyAlignment="1">
      <alignment vertical="top" wrapText="1"/>
    </xf>
    <xf numFmtId="0" fontId="3" fillId="0" borderId="41" xfId="0" applyFont="1" applyBorder="1" applyAlignment="1">
      <alignment vertical="top" wrapText="1"/>
    </xf>
    <xf numFmtId="0" fontId="6" fillId="0" borderId="41" xfId="0" applyFont="1" applyBorder="1" applyAlignment="1">
      <alignment vertical="top" wrapText="1"/>
    </xf>
    <xf numFmtId="0" fontId="4" fillId="0" borderId="74" xfId="0" applyFont="1" applyBorder="1" applyAlignment="1">
      <alignment vertical="top"/>
    </xf>
    <xf numFmtId="0" fontId="4" fillId="0" borderId="44" xfId="0" applyFont="1" applyBorder="1" applyAlignment="1">
      <alignment vertical="top"/>
    </xf>
    <xf numFmtId="0" fontId="3" fillId="4" borderId="47" xfId="0" applyFont="1" applyFill="1" applyBorder="1" applyAlignment="1">
      <alignment vertical="top"/>
    </xf>
    <xf numFmtId="0" fontId="6" fillId="4" borderId="65" xfId="0" applyFont="1" applyFill="1" applyBorder="1" applyAlignment="1">
      <alignment vertical="top"/>
    </xf>
    <xf numFmtId="0" fontId="3" fillId="4" borderId="45" xfId="0" applyFont="1" applyFill="1" applyBorder="1" applyAlignment="1">
      <alignment vertical="top"/>
    </xf>
    <xf numFmtId="0" fontId="6" fillId="0" borderId="33" xfId="0" applyFont="1" applyBorder="1" applyAlignment="1">
      <alignment horizontal="left" vertical="center" wrapText="1" indent="1"/>
    </xf>
    <xf numFmtId="0" fontId="3" fillId="3" borderId="83" xfId="0" applyFont="1" applyFill="1" applyBorder="1" applyAlignment="1">
      <alignment vertical="top" wrapText="1"/>
    </xf>
    <xf numFmtId="0" fontId="3" fillId="3" borderId="80" xfId="0" applyFont="1" applyFill="1" applyBorder="1" applyAlignment="1">
      <alignment vertical="top" wrapText="1"/>
    </xf>
    <xf numFmtId="0" fontId="3" fillId="0" borderId="49" xfId="0" applyFont="1" applyBorder="1" applyAlignment="1">
      <alignment horizontal="center" vertical="top" wrapText="1"/>
    </xf>
    <xf numFmtId="0" fontId="4" fillId="4" borderId="35" xfId="0" applyFont="1" applyFill="1" applyBorder="1" applyAlignment="1">
      <alignment horizontal="left" vertical="center" wrapText="1" indent="6"/>
    </xf>
    <xf numFmtId="0" fontId="3" fillId="0" borderId="40" xfId="0" applyFont="1" applyBorder="1" applyAlignment="1">
      <alignment horizontal="center" vertical="top" wrapText="1"/>
    </xf>
    <xf numFmtId="0" fontId="3" fillId="0" borderId="51" xfId="0" applyFont="1" applyBorder="1" applyAlignment="1">
      <alignment horizontal="center" vertical="top" wrapText="1"/>
    </xf>
    <xf numFmtId="0" fontId="3" fillId="0" borderId="69" xfId="0" applyFont="1" applyBorder="1" applyAlignment="1">
      <alignment vertical="top" wrapText="1"/>
    </xf>
    <xf numFmtId="0" fontId="3" fillId="0" borderId="88" xfId="0" applyFont="1" applyBorder="1" applyAlignment="1">
      <alignment vertical="top" wrapText="1"/>
    </xf>
    <xf numFmtId="0" fontId="12" fillId="8" borderId="87" xfId="0" applyFont="1" applyFill="1" applyBorder="1" applyAlignment="1">
      <alignment horizontal="left" vertical="center" wrapText="1" indent="2"/>
    </xf>
    <xf numFmtId="0" fontId="12" fillId="8" borderId="87" xfId="0" applyFont="1" applyFill="1" applyBorder="1" applyAlignment="1">
      <alignment horizontal="left" vertical="center" wrapText="1" indent="1"/>
    </xf>
    <xf numFmtId="0" fontId="3" fillId="0" borderId="76" xfId="0" applyFont="1" applyBorder="1" applyAlignment="1">
      <alignment vertical="top"/>
    </xf>
    <xf numFmtId="0" fontId="3" fillId="0" borderId="108" xfId="0" applyFont="1" applyBorder="1" applyAlignment="1">
      <alignment vertical="top"/>
    </xf>
    <xf numFmtId="0" fontId="3" fillId="0" borderId="109" xfId="0" applyFont="1" applyBorder="1" applyAlignment="1">
      <alignment vertical="top"/>
    </xf>
    <xf numFmtId="0" fontId="3" fillId="0" borderId="94" xfId="0" applyFont="1" applyBorder="1" applyAlignment="1">
      <alignment vertical="top"/>
    </xf>
    <xf numFmtId="0" fontId="3" fillId="0" borderId="96" xfId="0" applyFont="1" applyBorder="1" applyAlignment="1">
      <alignment vertical="top"/>
    </xf>
    <xf numFmtId="0" fontId="3" fillId="0" borderId="95" xfId="0" applyFont="1" applyBorder="1" applyAlignment="1">
      <alignment vertical="top"/>
    </xf>
    <xf numFmtId="0" fontId="12" fillId="8" borderId="91" xfId="0" applyFont="1" applyFill="1" applyBorder="1" applyAlignment="1">
      <alignment horizontal="left" vertical="center" wrapText="1" indent="1"/>
    </xf>
    <xf numFmtId="0" fontId="12" fillId="8" borderId="88" xfId="0" applyFont="1" applyFill="1" applyBorder="1" applyAlignment="1">
      <alignment horizontal="left" vertical="center" wrapText="1"/>
    </xf>
    <xf numFmtId="0" fontId="12" fillId="8" borderId="88" xfId="0" applyFont="1" applyFill="1" applyBorder="1" applyAlignment="1">
      <alignment horizontal="left" vertical="center" wrapText="1" indent="1"/>
    </xf>
    <xf numFmtId="0" fontId="12" fillId="8" borderId="87" xfId="0" applyFont="1" applyFill="1" applyBorder="1" applyAlignment="1">
      <alignment horizontal="center" vertical="center" wrapText="1"/>
    </xf>
    <xf numFmtId="0" fontId="12" fillId="8" borderId="47" xfId="0" applyFont="1" applyFill="1" applyBorder="1" applyAlignment="1">
      <alignment horizontal="center" vertical="center" wrapText="1"/>
    </xf>
    <xf numFmtId="0" fontId="0" fillId="8" borderId="51" xfId="0" applyFill="1" applyBorder="1" applyAlignment="1">
      <alignment vertical="top" wrapText="1"/>
    </xf>
    <xf numFmtId="0" fontId="12" fillId="8" borderId="88" xfId="0" applyFont="1" applyFill="1" applyBorder="1" applyAlignment="1">
      <alignment horizontal="center" vertical="center" wrapText="1"/>
    </xf>
    <xf numFmtId="0" fontId="12" fillId="8" borderId="47" xfId="0" applyFont="1" applyFill="1" applyBorder="1" applyAlignment="1">
      <alignment horizontal="left" vertical="center" wrapText="1" indent="5"/>
    </xf>
    <xf numFmtId="0" fontId="12" fillId="8" borderId="113" xfId="0" applyFont="1" applyFill="1" applyBorder="1" applyAlignment="1">
      <alignment horizontal="left" vertical="center" wrapText="1" indent="5"/>
    </xf>
    <xf numFmtId="0" fontId="12" fillId="8" borderId="114" xfId="0" applyFont="1" applyFill="1" applyBorder="1" applyAlignment="1">
      <alignment horizontal="left" vertical="center" wrapText="1" indent="5"/>
    </xf>
    <xf numFmtId="0" fontId="12" fillId="8" borderId="97" xfId="0" applyFont="1" applyFill="1" applyBorder="1" applyAlignment="1">
      <alignment horizontal="left" vertical="center" wrapText="1" indent="5"/>
    </xf>
    <xf numFmtId="0" fontId="0" fillId="8" borderId="116" xfId="0" applyFill="1" applyBorder="1" applyAlignment="1">
      <alignment vertical="top" wrapText="1"/>
    </xf>
    <xf numFmtId="0" fontId="12" fillId="8" borderId="46" xfId="0" applyFont="1" applyFill="1" applyBorder="1" applyAlignment="1">
      <alignment horizontal="left" vertical="center" wrapText="1" indent="2"/>
    </xf>
    <xf numFmtId="0" fontId="12" fillId="8" borderId="86" xfId="0" applyFont="1" applyFill="1" applyBorder="1" applyAlignment="1">
      <alignment horizontal="left" vertical="center" wrapText="1" indent="2"/>
    </xf>
    <xf numFmtId="0" fontId="12" fillId="8" borderId="104" xfId="0" applyFont="1" applyFill="1" applyBorder="1" applyAlignment="1">
      <alignment horizontal="left" vertical="center" wrapText="1" indent="2"/>
    </xf>
    <xf numFmtId="0" fontId="12" fillId="7" borderId="84" xfId="0" applyFont="1" applyFill="1" applyBorder="1" applyAlignment="1">
      <alignment horizontal="center" vertical="center" wrapText="1"/>
    </xf>
    <xf numFmtId="0" fontId="12" fillId="6" borderId="84" xfId="0" applyFont="1" applyFill="1" applyBorder="1" applyAlignment="1">
      <alignment horizontal="center" vertical="center" wrapText="1"/>
    </xf>
    <xf numFmtId="0" fontId="14" fillId="6" borderId="84" xfId="0" applyFont="1" applyFill="1" applyBorder="1" applyAlignment="1">
      <alignment horizontal="left" vertical="center" wrapText="1" indent="1"/>
    </xf>
    <xf numFmtId="0" fontId="14" fillId="7" borderId="84" xfId="0" applyFont="1" applyFill="1" applyBorder="1" applyAlignment="1">
      <alignment horizontal="left" vertical="center" wrapText="1" indent="1"/>
    </xf>
    <xf numFmtId="0" fontId="14" fillId="9" borderId="84" xfId="0" applyFont="1" applyFill="1" applyBorder="1" applyAlignment="1">
      <alignment horizontal="left" vertical="center" wrapText="1" indent="1"/>
    </xf>
    <xf numFmtId="0" fontId="12" fillId="9" borderId="84" xfId="0" applyFont="1" applyFill="1" applyBorder="1" applyAlignment="1">
      <alignment horizontal="center" vertical="center" wrapText="1"/>
    </xf>
    <xf numFmtId="0" fontId="12" fillId="6" borderId="84" xfId="0" applyFont="1" applyFill="1" applyBorder="1" applyAlignment="1">
      <alignment horizontal="left" vertical="center" wrapText="1" indent="1"/>
    </xf>
    <xf numFmtId="0" fontId="12" fillId="9" borderId="84" xfId="0" applyFont="1" applyFill="1" applyBorder="1" applyAlignment="1">
      <alignment horizontal="left" vertical="center" wrapText="1" indent="1"/>
    </xf>
    <xf numFmtId="0" fontId="12" fillId="7" borderId="84" xfId="0" applyFont="1" applyFill="1" applyBorder="1" applyAlignment="1">
      <alignment horizontal="left" vertical="center" wrapText="1" indent="1"/>
    </xf>
    <xf numFmtId="0" fontId="12" fillId="6" borderId="84" xfId="0" applyFont="1" applyFill="1" applyBorder="1" applyAlignment="1">
      <alignment horizontal="left" vertical="center" wrapText="1" indent="2"/>
    </xf>
    <xf numFmtId="0" fontId="12" fillId="7" borderId="111" xfId="0" applyFont="1" applyFill="1" applyBorder="1" applyAlignment="1">
      <alignment horizontal="left" vertical="center" wrapText="1" indent="2"/>
    </xf>
    <xf numFmtId="0" fontId="25" fillId="0" borderId="28" xfId="0" applyFont="1" applyBorder="1" applyAlignment="1">
      <alignment horizontal="left" vertical="center" wrapText="1" indent="2"/>
    </xf>
    <xf numFmtId="0" fontId="3" fillId="0" borderId="121" xfId="0" applyFont="1" applyBorder="1" applyAlignment="1">
      <alignment vertical="top" wrapText="1"/>
    </xf>
    <xf numFmtId="0" fontId="3" fillId="0" borderId="101" xfId="0" applyFont="1" applyBorder="1" applyAlignment="1">
      <alignment vertical="top" wrapText="1"/>
    </xf>
    <xf numFmtId="0" fontId="3" fillId="0" borderId="84" xfId="0" applyFont="1" applyBorder="1" applyAlignment="1">
      <alignment vertical="top" wrapText="1"/>
    </xf>
    <xf numFmtId="0" fontId="3" fillId="0" borderId="122" xfId="0" applyFont="1" applyBorder="1" applyAlignment="1">
      <alignment vertical="top" wrapText="1"/>
    </xf>
    <xf numFmtId="0" fontId="13" fillId="8" borderId="124" xfId="0" applyFont="1" applyFill="1" applyBorder="1" applyAlignment="1">
      <alignment vertical="top" wrapText="1"/>
    </xf>
    <xf numFmtId="0" fontId="12" fillId="8" borderId="103" xfId="0" applyFont="1" applyFill="1" applyBorder="1" applyAlignment="1">
      <alignment horizontal="left" vertical="center" wrapText="1" indent="1"/>
    </xf>
    <xf numFmtId="0" fontId="22" fillId="10" borderId="125" xfId="0" applyFont="1" applyFill="1" applyBorder="1" applyAlignment="1">
      <alignment horizontal="left" vertical="top" wrapText="1" indent="1"/>
    </xf>
    <xf numFmtId="0" fontId="3" fillId="0" borderId="45" xfId="0" applyFont="1" applyBorder="1" applyAlignment="1">
      <alignment vertical="top" wrapText="1"/>
    </xf>
    <xf numFmtId="0" fontId="3" fillId="0" borderId="37" xfId="0" applyFont="1" applyBorder="1" applyAlignment="1">
      <alignment horizontal="left" vertical="center" wrapText="1" indent="1"/>
    </xf>
    <xf numFmtId="0" fontId="3" fillId="0" borderId="33" xfId="0" applyFont="1" applyBorder="1" applyAlignment="1">
      <alignment horizontal="left" vertical="center" wrapText="1" indent="1"/>
    </xf>
    <xf numFmtId="0" fontId="3" fillId="8" borderId="128" xfId="0" applyFont="1" applyFill="1" applyBorder="1" applyAlignment="1">
      <alignment vertical="top" wrapText="1"/>
    </xf>
    <xf numFmtId="0" fontId="6" fillId="8" borderId="128" xfId="0" applyFont="1" applyFill="1" applyBorder="1" applyAlignment="1">
      <alignment vertical="top" wrapText="1"/>
    </xf>
    <xf numFmtId="0" fontId="3" fillId="8" borderId="127" xfId="0" applyFont="1" applyFill="1" applyBorder="1" applyAlignment="1">
      <alignment vertical="top" wrapText="1"/>
    </xf>
    <xf numFmtId="0" fontId="3" fillId="8" borderId="128" xfId="0" applyFont="1" applyFill="1" applyBorder="1" applyAlignment="1">
      <alignment horizontal="left" vertical="top" wrapText="1"/>
    </xf>
    <xf numFmtId="0" fontId="25" fillId="8" borderId="127" xfId="0" applyFont="1" applyFill="1" applyBorder="1" applyAlignment="1">
      <alignment horizontal="left" vertical="center" wrapText="1" indent="2"/>
    </xf>
    <xf numFmtId="0" fontId="25" fillId="0" borderId="123" xfId="0" applyFont="1" applyBorder="1" applyAlignment="1">
      <alignment horizontal="left" vertical="center" wrapText="1" indent="2"/>
    </xf>
    <xf numFmtId="0" fontId="32" fillId="8" borderId="103" xfId="0" applyFont="1" applyFill="1" applyBorder="1" applyAlignment="1">
      <alignment horizontal="left" vertical="center" wrapText="1" indent="2"/>
    </xf>
    <xf numFmtId="0" fontId="12" fillId="6" borderId="101" xfId="0" applyFont="1" applyFill="1" applyBorder="1" applyAlignment="1">
      <alignment horizontal="left" vertical="center" wrapText="1" indent="1"/>
    </xf>
    <xf numFmtId="0" fontId="6" fillId="0" borderId="27" xfId="0" applyFont="1" applyBorder="1" applyAlignment="1">
      <alignment vertical="top" wrapText="1"/>
    </xf>
    <xf numFmtId="0" fontId="14" fillId="6" borderId="120" xfId="0" applyFont="1" applyFill="1" applyBorder="1" applyAlignment="1">
      <alignment horizontal="left" vertical="center" wrapText="1" indent="1"/>
    </xf>
    <xf numFmtId="0" fontId="29" fillId="0" borderId="54" xfId="0" applyFont="1" applyBorder="1" applyAlignment="1">
      <alignment horizontal="center" vertical="center" wrapText="1"/>
    </xf>
    <xf numFmtId="0" fontId="6" fillId="4" borderId="47" xfId="0" applyFont="1" applyFill="1" applyBorder="1" applyAlignment="1">
      <alignment horizontal="left" vertical="center" wrapText="1" indent="1"/>
    </xf>
    <xf numFmtId="0" fontId="6" fillId="4" borderId="0" xfId="0" applyFont="1" applyFill="1" applyAlignment="1">
      <alignment horizontal="left" vertical="center" wrapText="1" indent="1"/>
    </xf>
    <xf numFmtId="0" fontId="29" fillId="4" borderId="34" xfId="0" applyFont="1" applyFill="1" applyBorder="1" applyAlignment="1">
      <alignment horizontal="center" vertical="center" wrapText="1"/>
    </xf>
    <xf numFmtId="0" fontId="6" fillId="4" borderId="53" xfId="0" applyFont="1" applyFill="1" applyBorder="1" applyAlignment="1">
      <alignment horizontal="left" vertical="center" wrapText="1" indent="1"/>
    </xf>
    <xf numFmtId="0" fontId="3" fillId="0" borderId="56" xfId="0" applyFont="1" applyBorder="1" applyAlignment="1">
      <alignment horizontal="left" vertical="center" wrapText="1" indent="1"/>
    </xf>
    <xf numFmtId="0" fontId="29" fillId="0" borderId="37" xfId="0" applyFont="1" applyBorder="1" applyAlignment="1">
      <alignment horizontal="center" vertical="center" wrapText="1"/>
    </xf>
    <xf numFmtId="0" fontId="6" fillId="0" borderId="34" xfId="0" applyFont="1" applyBorder="1" applyAlignment="1">
      <alignment horizontal="left" vertical="center" wrapText="1" indent="1"/>
    </xf>
    <xf numFmtId="0" fontId="3" fillId="0" borderId="35" xfId="0" applyFont="1" applyBorder="1" applyAlignment="1">
      <alignment horizontal="left" vertical="center" wrapText="1" indent="1"/>
    </xf>
    <xf numFmtId="0" fontId="6" fillId="0" borderId="35" xfId="0" applyFont="1" applyBorder="1" applyAlignment="1">
      <alignment horizontal="left" vertical="center" wrapText="1" indent="1"/>
    </xf>
    <xf numFmtId="0" fontId="6" fillId="0" borderId="37" xfId="0" applyFont="1" applyBorder="1" applyAlignment="1">
      <alignment horizontal="left" vertical="center" wrapText="1" indent="1"/>
    </xf>
    <xf numFmtId="0" fontId="29" fillId="4" borderId="37"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0" xfId="0" applyFont="1" applyAlignment="1">
      <alignment horizontal="center" vertical="center" wrapText="1"/>
    </xf>
    <xf numFmtId="0" fontId="29" fillId="4" borderId="53" xfId="0" applyFont="1" applyFill="1" applyBorder="1" applyAlignment="1">
      <alignment horizontal="center" vertical="center" wrapText="1"/>
    </xf>
    <xf numFmtId="0" fontId="6" fillId="4" borderId="56" xfId="0" applyFont="1" applyFill="1" applyBorder="1" applyAlignment="1">
      <alignment horizontal="left" vertical="center" wrapText="1" indent="1"/>
    </xf>
    <xf numFmtId="0" fontId="3" fillId="0" borderId="0" xfId="0" applyFont="1" applyAlignment="1">
      <alignment horizontal="left" vertical="center" wrapText="1" indent="1"/>
    </xf>
    <xf numFmtId="0" fontId="4" fillId="4" borderId="0" xfId="0" applyFont="1" applyFill="1" applyAlignment="1">
      <alignment horizontal="center" vertical="center" wrapText="1"/>
    </xf>
    <xf numFmtId="0" fontId="4" fillId="4" borderId="1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4" borderId="4" xfId="0" applyFont="1" applyFill="1" applyBorder="1" applyAlignment="1">
      <alignment vertical="center" wrapText="1"/>
    </xf>
    <xf numFmtId="0" fontId="3" fillId="4" borderId="0" xfId="0" applyFont="1" applyFill="1" applyAlignment="1">
      <alignment vertical="center"/>
    </xf>
    <xf numFmtId="0" fontId="3" fillId="4" borderId="0" xfId="0" applyFont="1" applyFill="1" applyAlignment="1">
      <alignment vertical="center" wrapText="1"/>
    </xf>
    <xf numFmtId="0" fontId="3" fillId="0" borderId="0" xfId="0" applyFont="1" applyAlignment="1">
      <alignment vertical="center" wrapText="1"/>
    </xf>
    <xf numFmtId="0" fontId="3" fillId="4" borderId="15" xfId="0" applyFont="1" applyFill="1" applyBorder="1" applyAlignment="1">
      <alignment vertical="center" wrapText="1"/>
    </xf>
    <xf numFmtId="0" fontId="0" fillId="0" borderId="0" xfId="0" applyAlignment="1">
      <alignment vertical="center" wrapText="1"/>
    </xf>
    <xf numFmtId="0" fontId="3" fillId="4" borderId="4" xfId="0" applyFont="1" applyFill="1" applyBorder="1" applyAlignment="1">
      <alignment horizontal="left" vertical="center" wrapText="1"/>
    </xf>
    <xf numFmtId="0" fontId="3" fillId="0" borderId="0" xfId="0" applyFont="1" applyAlignment="1">
      <alignment vertical="center"/>
    </xf>
    <xf numFmtId="0" fontId="0" fillId="0" borderId="40" xfId="0" applyBorder="1" applyAlignment="1">
      <alignment vertical="center" wrapText="1"/>
    </xf>
    <xf numFmtId="0" fontId="6" fillId="0" borderId="40" xfId="0" applyFont="1" applyBorder="1" applyAlignment="1">
      <alignment horizontal="left" vertical="center" wrapText="1" indent="1"/>
    </xf>
    <xf numFmtId="0" fontId="3" fillId="4" borderId="46" xfId="0" applyFont="1" applyFill="1" applyBorder="1" applyAlignment="1">
      <alignment horizontal="left" vertical="center" wrapText="1" indent="1"/>
    </xf>
    <xf numFmtId="0" fontId="6" fillId="4" borderId="33"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3" fillId="4" borderId="50" xfId="0" applyFont="1" applyFill="1" applyBorder="1" applyAlignment="1">
      <alignment horizontal="left" vertical="center" wrapText="1" indent="1"/>
    </xf>
    <xf numFmtId="0" fontId="3" fillId="4" borderId="46" xfId="0" applyFont="1" applyFill="1" applyBorder="1" applyAlignment="1">
      <alignment vertical="center" wrapText="1"/>
    </xf>
    <xf numFmtId="0" fontId="3" fillId="4" borderId="41" xfId="0" applyFont="1" applyFill="1" applyBorder="1" applyAlignment="1">
      <alignment vertical="center" wrapText="1"/>
    </xf>
    <xf numFmtId="0" fontId="6" fillId="4" borderId="1" xfId="0" applyFont="1" applyFill="1" applyBorder="1" applyAlignment="1">
      <alignment horizontal="left" vertical="center" wrapText="1" indent="1"/>
    </xf>
    <xf numFmtId="0" fontId="3" fillId="4" borderId="39" xfId="0" applyFont="1" applyFill="1" applyBorder="1" applyAlignment="1">
      <alignment vertical="center" wrapText="1"/>
    </xf>
    <xf numFmtId="0" fontId="6" fillId="4" borderId="40" xfId="0" applyFont="1" applyFill="1" applyBorder="1" applyAlignment="1">
      <alignment horizontal="left" vertical="center" wrapText="1" indent="1"/>
    </xf>
    <xf numFmtId="0" fontId="0" fillId="0" borderId="41" xfId="0" applyBorder="1" applyAlignment="1">
      <alignment vertical="center" wrapText="1"/>
    </xf>
    <xf numFmtId="0" fontId="3" fillId="4" borderId="41" xfId="0" applyFont="1" applyFill="1" applyBorder="1" applyAlignment="1">
      <alignment horizontal="left" vertical="center" wrapText="1" indent="1"/>
    </xf>
    <xf numFmtId="0" fontId="3" fillId="0" borderId="39" xfId="0" applyFont="1" applyBorder="1" applyAlignment="1">
      <alignment horizontal="left" vertical="center" wrapText="1" indent="1"/>
    </xf>
    <xf numFmtId="0" fontId="10" fillId="0" borderId="35" xfId="0" applyFont="1" applyBorder="1" applyAlignment="1">
      <alignment horizontal="left" vertical="center" wrapText="1" indent="1"/>
    </xf>
    <xf numFmtId="0" fontId="10" fillId="0" borderId="33" xfId="0" applyFont="1" applyBorder="1" applyAlignment="1">
      <alignment horizontal="left" vertical="center" wrapText="1" indent="1"/>
    </xf>
    <xf numFmtId="0" fontId="3" fillId="4" borderId="0" xfId="0" applyFont="1" applyFill="1" applyAlignment="1">
      <alignment horizontal="left" vertical="center" wrapText="1" indent="1"/>
    </xf>
    <xf numFmtId="0" fontId="3" fillId="0" borderId="46" xfId="0" applyFont="1" applyBorder="1" applyAlignment="1">
      <alignment horizontal="left" vertical="center" wrapText="1" indent="1"/>
    </xf>
    <xf numFmtId="0" fontId="6" fillId="4" borderId="34" xfId="0" applyFont="1" applyFill="1" applyBorder="1" applyAlignment="1">
      <alignment horizontal="left" vertical="center" wrapText="1" indent="1"/>
    </xf>
    <xf numFmtId="0" fontId="3" fillId="0" borderId="50" xfId="0" applyFont="1" applyBorder="1" applyAlignment="1">
      <alignment vertical="center" wrapText="1"/>
    </xf>
    <xf numFmtId="0" fontId="3" fillId="0" borderId="47" xfId="0" applyFont="1" applyBorder="1" applyAlignment="1">
      <alignment vertical="center" wrapText="1"/>
    </xf>
    <xf numFmtId="0" fontId="3" fillId="0" borderId="49" xfId="0" applyFont="1" applyBorder="1" applyAlignment="1">
      <alignment horizontal="left" vertical="center" wrapText="1" indent="1"/>
    </xf>
    <xf numFmtId="0" fontId="3" fillId="4" borderId="56" xfId="0" applyFont="1" applyFill="1" applyBorder="1" applyAlignment="1">
      <alignment vertical="center" wrapText="1"/>
    </xf>
    <xf numFmtId="0" fontId="6" fillId="0" borderId="0" xfId="0" applyFont="1" applyAlignment="1">
      <alignment horizontal="left" vertical="center" wrapText="1" indent="1"/>
    </xf>
    <xf numFmtId="0" fontId="6" fillId="4" borderId="13" xfId="0" applyFont="1" applyFill="1" applyBorder="1" applyAlignment="1">
      <alignment horizontal="left" vertical="center" wrapText="1" indent="1"/>
    </xf>
    <xf numFmtId="0" fontId="6" fillId="0" borderId="47" xfId="0" applyFont="1" applyBorder="1" applyAlignment="1">
      <alignment horizontal="left" vertical="center" wrapText="1" indent="1"/>
    </xf>
    <xf numFmtId="0" fontId="4" fillId="4" borderId="39" xfId="0" applyFont="1" applyFill="1" applyBorder="1" applyAlignment="1">
      <alignment vertical="center" wrapText="1"/>
    </xf>
    <xf numFmtId="0" fontId="3" fillId="0" borderId="46" xfId="0" applyFont="1" applyBorder="1" applyAlignment="1">
      <alignment vertical="center" wrapText="1"/>
    </xf>
    <xf numFmtId="0" fontId="3" fillId="0" borderId="40" xfId="0" applyFont="1" applyBorder="1" applyAlignment="1">
      <alignment vertical="center" wrapText="1"/>
    </xf>
    <xf numFmtId="0" fontId="3" fillId="4" borderId="54" xfId="0" applyFont="1" applyFill="1" applyBorder="1" applyAlignment="1">
      <alignment vertical="center" wrapText="1"/>
    </xf>
    <xf numFmtId="0" fontId="0" fillId="0" borderId="50" xfId="0" applyBorder="1" applyAlignment="1">
      <alignment vertical="center" wrapText="1"/>
    </xf>
    <xf numFmtId="0" fontId="3" fillId="4" borderId="33" xfId="0" applyFont="1" applyFill="1" applyBorder="1" applyAlignment="1">
      <alignment horizontal="left" vertical="center" wrapText="1" indent="1"/>
    </xf>
    <xf numFmtId="0" fontId="6" fillId="0" borderId="46" xfId="0" applyFont="1" applyBorder="1" applyAlignment="1">
      <alignment horizontal="left" vertical="center" wrapText="1" indent="1"/>
    </xf>
    <xf numFmtId="0" fontId="3" fillId="4" borderId="39" xfId="0" applyFont="1" applyFill="1" applyBorder="1" applyAlignment="1">
      <alignment horizontal="left" vertical="center" wrapText="1" indent="1"/>
    </xf>
    <xf numFmtId="0" fontId="3" fillId="4" borderId="33" xfId="0" applyFont="1" applyFill="1" applyBorder="1" applyAlignment="1">
      <alignment vertical="center" wrapText="1"/>
    </xf>
    <xf numFmtId="0" fontId="3" fillId="4" borderId="34"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35" xfId="0" applyFont="1" applyFill="1" applyBorder="1" applyAlignment="1">
      <alignment vertical="center" wrapText="1"/>
    </xf>
    <xf numFmtId="0" fontId="6" fillId="4" borderId="39" xfId="0" applyFont="1" applyFill="1" applyBorder="1" applyAlignment="1">
      <alignment horizontal="left" vertical="center" wrapText="1" indent="1"/>
    </xf>
    <xf numFmtId="0" fontId="0" fillId="0" borderId="56" xfId="0" applyBorder="1" applyAlignment="1">
      <alignment horizontal="center" vertical="center" wrapText="1"/>
    </xf>
    <xf numFmtId="0" fontId="6" fillId="4" borderId="41" xfId="0" applyFont="1" applyFill="1" applyBorder="1" applyAlignment="1">
      <alignment horizontal="left" vertical="center" wrapText="1" indent="1"/>
    </xf>
    <xf numFmtId="0" fontId="3" fillId="4" borderId="56" xfId="0" applyFont="1" applyFill="1" applyBorder="1" applyAlignment="1">
      <alignment vertical="center"/>
    </xf>
    <xf numFmtId="0" fontId="3" fillId="4" borderId="37" xfId="0" applyFont="1" applyFill="1" applyBorder="1" applyAlignment="1">
      <alignment horizontal="left" vertical="center" wrapText="1" indent="1"/>
    </xf>
    <xf numFmtId="0" fontId="3" fillId="0" borderId="54" xfId="0" applyFont="1" applyBorder="1" applyAlignment="1">
      <alignment vertical="center" wrapText="1"/>
    </xf>
    <xf numFmtId="0" fontId="3" fillId="0" borderId="39" xfId="0" applyFont="1" applyBorder="1" applyAlignment="1">
      <alignment vertical="center" wrapText="1"/>
    </xf>
    <xf numFmtId="0" fontId="3" fillId="0" borderId="56" xfId="0" applyFont="1" applyBorder="1" applyAlignment="1">
      <alignment vertical="center" wrapText="1"/>
    </xf>
    <xf numFmtId="0" fontId="0" fillId="0" borderId="39" xfId="0" applyBorder="1" applyAlignment="1">
      <alignment horizontal="center" vertical="center" wrapText="1"/>
    </xf>
    <xf numFmtId="0" fontId="0" fillId="0" borderId="54" xfId="0" applyBorder="1" applyAlignment="1">
      <alignment horizontal="center" vertical="center" wrapText="1"/>
    </xf>
    <xf numFmtId="0" fontId="4" fillId="4" borderId="54" xfId="0" applyFont="1" applyFill="1" applyBorder="1" applyAlignment="1">
      <alignment vertical="center" wrapText="1"/>
    </xf>
    <xf numFmtId="0" fontId="27" fillId="8" borderId="171" xfId="0" applyFont="1" applyFill="1" applyBorder="1" applyAlignment="1">
      <alignment horizontal="left" vertical="center" wrapText="1" indent="2"/>
    </xf>
    <xf numFmtId="0" fontId="3" fillId="8" borderId="121" xfId="0" applyFont="1" applyFill="1" applyBorder="1"/>
    <xf numFmtId="0" fontId="3" fillId="8" borderId="168" xfId="0" applyFont="1" applyFill="1" applyBorder="1"/>
    <xf numFmtId="0" fontId="34" fillId="8" borderId="168" xfId="0" applyFont="1" applyFill="1" applyBorder="1"/>
    <xf numFmtId="0" fontId="34" fillId="4" borderId="0" xfId="0" applyFont="1" applyFill="1" applyAlignment="1">
      <alignment vertical="center" wrapText="1"/>
    </xf>
    <xf numFmtId="0" fontId="34" fillId="4" borderId="46" xfId="0" applyFont="1" applyFill="1" applyBorder="1" applyAlignment="1">
      <alignment vertical="center" wrapText="1"/>
    </xf>
    <xf numFmtId="0" fontId="34" fillId="4" borderId="41" xfId="0" applyFont="1" applyFill="1" applyBorder="1" applyAlignment="1">
      <alignment vertical="center" wrapText="1"/>
    </xf>
    <xf numFmtId="0" fontId="34" fillId="0" borderId="0" xfId="0" applyFont="1"/>
    <xf numFmtId="0" fontId="0" fillId="8" borderId="129" xfId="0" applyFill="1" applyBorder="1"/>
    <xf numFmtId="0" fontId="3" fillId="8" borderId="129" xfId="0" applyFont="1" applyFill="1" applyBorder="1" applyAlignment="1">
      <alignment vertical="top" wrapText="1"/>
    </xf>
    <xf numFmtId="0" fontId="39" fillId="10" borderId="121" xfId="0" applyFont="1" applyFill="1" applyBorder="1"/>
    <xf numFmtId="0" fontId="6" fillId="4" borderId="35" xfId="0" applyFont="1" applyFill="1" applyBorder="1" applyAlignment="1">
      <alignment horizontal="left" vertical="center" wrapText="1" indent="1"/>
    </xf>
    <xf numFmtId="0" fontId="3" fillId="0" borderId="41" xfId="0" applyFont="1" applyBorder="1" applyAlignment="1">
      <alignment vertical="center" wrapText="1"/>
    </xf>
    <xf numFmtId="0" fontId="29" fillId="4" borderId="39"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0" borderId="39" xfId="0" applyFont="1" applyBorder="1" applyAlignment="1">
      <alignment horizontal="center" vertical="center" wrapText="1"/>
    </xf>
    <xf numFmtId="0" fontId="42" fillId="0" borderId="35" xfId="0" applyFont="1" applyBorder="1" applyAlignment="1">
      <alignment horizontal="left" vertical="center" wrapText="1" indent="1"/>
    </xf>
    <xf numFmtId="0" fontId="27" fillId="8" borderId="168" xfId="0" applyFont="1" applyFill="1" applyBorder="1" applyAlignment="1">
      <alignment horizontal="left" vertical="center" wrapText="1" indent="2"/>
    </xf>
    <xf numFmtId="0" fontId="27" fillId="8" borderId="120" xfId="0" applyFont="1" applyFill="1" applyBorder="1" applyAlignment="1">
      <alignment horizontal="left" vertical="center" wrapText="1" indent="2"/>
    </xf>
    <xf numFmtId="0" fontId="27" fillId="8" borderId="122" xfId="0" applyFont="1" applyFill="1" applyBorder="1" applyAlignment="1">
      <alignment horizontal="left" vertical="center" wrapText="1" indent="2"/>
    </xf>
    <xf numFmtId="0" fontId="3" fillId="4" borderId="168" xfId="0" applyFont="1" applyFill="1" applyBorder="1" applyAlignment="1">
      <alignment horizontal="left" vertical="center" wrapText="1" indent="1"/>
    </xf>
    <xf numFmtId="0" fontId="3" fillId="4" borderId="168" xfId="0" applyFont="1" applyFill="1" applyBorder="1" applyAlignment="1">
      <alignment vertical="center" wrapText="1"/>
    </xf>
    <xf numFmtId="0" fontId="41" fillId="4" borderId="168" xfId="0" applyFont="1" applyFill="1" applyBorder="1" applyAlignment="1">
      <alignment horizontal="center" vertical="center" wrapText="1"/>
    </xf>
    <xf numFmtId="0" fontId="17" fillId="4" borderId="168" xfId="0" applyFont="1" applyFill="1" applyBorder="1" applyAlignment="1">
      <alignment horizontal="left" vertical="center" wrapText="1" indent="1"/>
    </xf>
    <xf numFmtId="0" fontId="29" fillId="4" borderId="168" xfId="0" applyFont="1" applyFill="1" applyBorder="1" applyAlignment="1">
      <alignment horizontal="center" vertical="center" wrapText="1"/>
    </xf>
    <xf numFmtId="0" fontId="0" fillId="4" borderId="168" xfId="0" applyFill="1" applyBorder="1" applyAlignment="1">
      <alignment horizontal="left" vertical="center" wrapText="1" indent="1"/>
    </xf>
    <xf numFmtId="0" fontId="0" fillId="4" borderId="168" xfId="0" applyFill="1" applyBorder="1" applyAlignment="1">
      <alignment vertical="center" wrapText="1"/>
    </xf>
    <xf numFmtId="0" fontId="0" fillId="4" borderId="106" xfId="0" applyFill="1" applyBorder="1" applyAlignment="1">
      <alignment vertical="center" wrapText="1"/>
    </xf>
    <xf numFmtId="0" fontId="0" fillId="4" borderId="105" xfId="0" applyFill="1" applyBorder="1"/>
    <xf numFmtId="0" fontId="0" fillId="8" borderId="99" xfId="0" applyFill="1" applyBorder="1"/>
    <xf numFmtId="0" fontId="0" fillId="0" borderId="109" xfId="0" applyBorder="1" applyAlignment="1">
      <alignment horizontal="center" vertical="center" wrapText="1"/>
    </xf>
    <xf numFmtId="0" fontId="43" fillId="4" borderId="39" xfId="0" applyFont="1" applyFill="1" applyBorder="1" applyAlignment="1">
      <alignment horizontal="left" vertical="center" wrapText="1" indent="1"/>
    </xf>
    <xf numFmtId="0" fontId="43" fillId="4" borderId="54" xfId="0" applyFont="1" applyFill="1" applyBorder="1" applyAlignment="1">
      <alignment horizontal="left" vertical="center" wrapText="1" indent="1"/>
    </xf>
    <xf numFmtId="0" fontId="3" fillId="0" borderId="0" xfId="0" applyFont="1" applyAlignment="1">
      <alignment horizontal="left" vertical="center"/>
    </xf>
    <xf numFmtId="0" fontId="4" fillId="4" borderId="0" xfId="0" applyFont="1" applyFill="1" applyAlignment="1">
      <alignment horizontal="left" vertical="center" wrapText="1"/>
    </xf>
    <xf numFmtId="0" fontId="4" fillId="4" borderId="15"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0" borderId="0" xfId="0" applyFont="1" applyAlignment="1">
      <alignment horizontal="left" vertical="center" wrapText="1"/>
    </xf>
    <xf numFmtId="0" fontId="1" fillId="2" borderId="0" xfId="0" applyFont="1" applyFill="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5" borderId="4" xfId="0" applyFont="1" applyFill="1" applyBorder="1" applyAlignment="1" applyProtection="1">
      <alignment horizontal="left" vertical="center" wrapText="1"/>
      <protection locked="0"/>
    </xf>
    <xf numFmtId="0" fontId="1" fillId="8" borderId="168"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protection locked="0"/>
    </xf>
    <xf numFmtId="0" fontId="12" fillId="8" borderId="180" xfId="0" applyFont="1" applyFill="1" applyBorder="1" applyAlignment="1">
      <alignment horizontal="left" vertical="center" wrapText="1"/>
    </xf>
    <xf numFmtId="0" fontId="13" fillId="8" borderId="180" xfId="0" applyFont="1" applyFill="1" applyBorder="1" applyAlignment="1">
      <alignment horizontal="left" vertical="center"/>
    </xf>
    <xf numFmtId="0" fontId="27" fillId="8" borderId="121" xfId="0" applyFont="1" applyFill="1" applyBorder="1" applyAlignment="1">
      <alignment horizontal="left" vertical="center" wrapText="1" indent="1"/>
    </xf>
    <xf numFmtId="0" fontId="27" fillId="8" borderId="84" xfId="0" applyFont="1" applyFill="1" applyBorder="1" applyAlignment="1">
      <alignment horizontal="left" vertical="center" wrapText="1" indent="1"/>
    </xf>
    <xf numFmtId="0" fontId="12" fillId="8" borderId="169" xfId="0" applyFont="1" applyFill="1" applyBorder="1" applyAlignment="1">
      <alignment horizontal="left" vertical="center" wrapText="1"/>
    </xf>
    <xf numFmtId="0" fontId="46" fillId="6" borderId="84" xfId="0" applyFont="1" applyFill="1" applyBorder="1" applyAlignment="1" applyProtection="1">
      <alignment horizontal="left" vertical="center" wrapText="1" indent="2"/>
      <protection locked="0"/>
    </xf>
    <xf numFmtId="0" fontId="46" fillId="7" borderId="84" xfId="0" applyFont="1" applyFill="1" applyBorder="1" applyAlignment="1" applyProtection="1">
      <alignment horizontal="left" vertical="center" wrapText="1" indent="2"/>
      <protection locked="0"/>
    </xf>
    <xf numFmtId="0" fontId="9" fillId="4" borderId="0" xfId="0" applyFont="1" applyFill="1" applyAlignment="1" applyProtection="1">
      <alignment horizontal="left" vertical="center" wrapText="1" indent="1"/>
      <protection locked="0"/>
    </xf>
    <xf numFmtId="0" fontId="9" fillId="4" borderId="94" xfId="0" applyFont="1" applyFill="1" applyBorder="1" applyAlignment="1" applyProtection="1">
      <alignment horizontal="left" vertical="center" wrapText="1" indent="1"/>
      <protection locked="0"/>
    </xf>
    <xf numFmtId="0" fontId="9" fillId="4" borderId="109" xfId="0" applyFont="1" applyFill="1" applyBorder="1" applyAlignment="1" applyProtection="1">
      <alignment horizontal="left" vertical="center" wrapText="1" indent="1"/>
      <protection locked="0"/>
    </xf>
    <xf numFmtId="0" fontId="9" fillId="4" borderId="92" xfId="0" applyFont="1" applyFill="1" applyBorder="1" applyAlignment="1" applyProtection="1">
      <alignment horizontal="left" vertical="center" wrapText="1" indent="1"/>
      <protection locked="0"/>
    </xf>
    <xf numFmtId="0" fontId="2" fillId="5" borderId="12"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27" fillId="8" borderId="178" xfId="0" applyFont="1" applyFill="1" applyBorder="1" applyAlignment="1">
      <alignment horizontal="left" vertical="center" wrapText="1" indent="1"/>
    </xf>
    <xf numFmtId="0" fontId="2" fillId="5" borderId="200" xfId="0" applyFont="1" applyFill="1" applyBorder="1" applyAlignment="1" applyProtection="1">
      <alignment horizontal="left" vertical="center" wrapText="1"/>
      <protection locked="0"/>
    </xf>
    <xf numFmtId="0" fontId="2" fillId="5" borderId="157" xfId="0" applyFont="1" applyFill="1" applyBorder="1" applyAlignment="1" applyProtection="1">
      <alignment horizontal="left" vertical="center" wrapText="1"/>
      <protection locked="0"/>
    </xf>
    <xf numFmtId="0" fontId="2" fillId="5" borderId="156"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protection locked="0"/>
    </xf>
    <xf numFmtId="0" fontId="2" fillId="5" borderId="154" xfId="0" applyFont="1" applyFill="1" applyBorder="1" applyAlignment="1" applyProtection="1">
      <alignment horizontal="left" vertical="center" wrapText="1"/>
      <protection locked="0"/>
    </xf>
    <xf numFmtId="0" fontId="2" fillId="5" borderId="161" xfId="0" applyFont="1" applyFill="1" applyBorder="1" applyAlignment="1" applyProtection="1">
      <alignment horizontal="left" vertical="center" wrapText="1"/>
      <protection locked="0"/>
    </xf>
    <xf numFmtId="0" fontId="2" fillId="5" borderId="155" xfId="0" applyFont="1" applyFill="1" applyBorder="1" applyAlignment="1" applyProtection="1">
      <alignment horizontal="left" vertical="center" wrapText="1"/>
      <protection locked="0"/>
    </xf>
    <xf numFmtId="0" fontId="2" fillId="5" borderId="14"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12" fillId="8" borderId="179" xfId="0" applyFont="1" applyFill="1" applyBorder="1" applyAlignment="1">
      <alignment horizontal="left" vertical="center" wrapText="1"/>
    </xf>
    <xf numFmtId="0" fontId="46" fillId="6" borderId="122" xfId="0" applyFont="1" applyFill="1" applyBorder="1" applyAlignment="1" applyProtection="1">
      <alignment horizontal="left" vertical="center" wrapText="1" indent="1"/>
      <protection locked="0"/>
    </xf>
    <xf numFmtId="0" fontId="27" fillId="8" borderId="111" xfId="0" applyFont="1" applyFill="1" applyBorder="1" applyAlignment="1">
      <alignment horizontal="left" vertical="center" wrapText="1" indent="1"/>
    </xf>
    <xf numFmtId="0" fontId="27" fillId="8" borderId="101" xfId="0" applyFont="1" applyFill="1" applyBorder="1" applyAlignment="1">
      <alignment horizontal="left" vertical="center" wrapText="1" indent="1"/>
    </xf>
    <xf numFmtId="0" fontId="1" fillId="2" borderId="24" xfId="0" applyFont="1" applyFill="1" applyBorder="1" applyAlignment="1" applyProtection="1">
      <alignment horizontal="left" vertical="center" wrapText="1"/>
      <protection locked="0"/>
    </xf>
    <xf numFmtId="0" fontId="46" fillId="7" borderId="178" xfId="0" applyFont="1" applyFill="1" applyBorder="1" applyAlignment="1" applyProtection="1">
      <alignment horizontal="left" vertical="center" wrapText="1" indent="2"/>
      <protection locked="0"/>
    </xf>
    <xf numFmtId="0" fontId="1" fillId="2" borderId="54" xfId="0" applyFont="1" applyFill="1" applyBorder="1" applyAlignment="1" applyProtection="1">
      <alignment horizontal="left" vertical="center" wrapText="1"/>
      <protection locked="0"/>
    </xf>
    <xf numFmtId="0" fontId="45" fillId="2" borderId="0" xfId="0" applyFont="1" applyFill="1" applyAlignment="1" applyProtection="1">
      <alignment horizontal="left" vertical="center" wrapText="1"/>
      <protection locked="0"/>
    </xf>
    <xf numFmtId="0" fontId="3" fillId="8" borderId="168" xfId="0" applyFont="1" applyFill="1" applyBorder="1" applyAlignment="1">
      <alignment horizontal="left" vertical="center"/>
    </xf>
    <xf numFmtId="0" fontId="39" fillId="10" borderId="168" xfId="0" applyFont="1" applyFill="1" applyBorder="1" applyAlignment="1">
      <alignment horizontal="left" vertical="center"/>
    </xf>
    <xf numFmtId="0" fontId="3" fillId="0" borderId="168" xfId="0" applyFont="1" applyBorder="1" applyAlignment="1">
      <alignment horizontal="left" vertical="center"/>
    </xf>
    <xf numFmtId="0" fontId="27" fillId="8" borderId="121" xfId="0" applyFont="1" applyFill="1" applyBorder="1" applyAlignment="1">
      <alignment horizontal="left" vertical="center" wrapText="1" indent="2"/>
    </xf>
    <xf numFmtId="0" fontId="27" fillId="8" borderId="111" xfId="0" applyFont="1" applyFill="1" applyBorder="1" applyAlignment="1">
      <alignment horizontal="left" vertical="center" wrapText="1" indent="2"/>
    </xf>
    <xf numFmtId="0" fontId="27" fillId="8" borderId="84" xfId="0" applyFont="1" applyFill="1" applyBorder="1" applyAlignment="1">
      <alignment horizontal="left" vertical="center" wrapText="1" indent="2"/>
    </xf>
    <xf numFmtId="0" fontId="27" fillId="8" borderId="84" xfId="0" applyFont="1" applyFill="1" applyBorder="1" applyAlignment="1">
      <alignment horizontal="center" vertical="center" wrapText="1"/>
    </xf>
    <xf numFmtId="0" fontId="27" fillId="8" borderId="101" xfId="0" applyFont="1" applyFill="1" applyBorder="1" applyAlignment="1">
      <alignment horizontal="left" vertical="center" wrapText="1" indent="2"/>
    </xf>
    <xf numFmtId="0" fontId="46" fillId="6" borderId="84" xfId="0" applyFont="1" applyFill="1" applyBorder="1" applyAlignment="1">
      <alignment horizontal="left" vertical="center" wrapText="1" indent="1"/>
    </xf>
    <xf numFmtId="0" fontId="46" fillId="7" borderId="84" xfId="0" applyFont="1" applyFill="1" applyBorder="1" applyAlignment="1">
      <alignment horizontal="left" vertical="center" wrapText="1" indent="1"/>
    </xf>
    <xf numFmtId="0" fontId="46" fillId="7" borderId="178" xfId="0" applyFont="1" applyFill="1" applyBorder="1" applyAlignment="1">
      <alignment horizontal="left" vertical="center" wrapText="1" indent="1"/>
    </xf>
    <xf numFmtId="0" fontId="3" fillId="0" borderId="92" xfId="0" applyFont="1" applyBorder="1" applyAlignment="1">
      <alignment horizontal="left" vertical="center" wrapText="1"/>
    </xf>
    <xf numFmtId="0" fontId="3" fillId="0" borderId="41" xfId="0" applyFont="1" applyBorder="1" applyAlignment="1">
      <alignment horizontal="left" vertical="center" wrapText="1"/>
    </xf>
    <xf numFmtId="0" fontId="3" fillId="0" borderId="46" xfId="0" applyFont="1" applyBorder="1" applyAlignment="1">
      <alignment horizontal="left" vertical="center" wrapText="1"/>
    </xf>
    <xf numFmtId="0" fontId="3" fillId="0" borderId="40" xfId="0" applyFont="1" applyBorder="1" applyAlignment="1">
      <alignment horizontal="left" vertical="center" wrapText="1"/>
    </xf>
    <xf numFmtId="0" fontId="4" fillId="4" borderId="33"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3" fillId="4" borderId="185" xfId="0" applyFont="1" applyFill="1" applyBorder="1" applyAlignment="1">
      <alignment horizontal="left" vertical="center" wrapText="1" indent="1"/>
    </xf>
    <xf numFmtId="0" fontId="4" fillId="4" borderId="9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92" xfId="0" applyFont="1" applyFill="1" applyBorder="1" applyAlignment="1">
      <alignment horizontal="left" vertical="center" wrapText="1"/>
    </xf>
    <xf numFmtId="0" fontId="3" fillId="0" borderId="106" xfId="0" applyFont="1" applyBorder="1" applyAlignment="1">
      <alignment horizontal="left" vertical="center"/>
    </xf>
    <xf numFmtId="0" fontId="3" fillId="0" borderId="107" xfId="0" applyFont="1" applyBorder="1" applyAlignment="1">
      <alignment horizontal="left" vertical="center"/>
    </xf>
    <xf numFmtId="0" fontId="29" fillId="4" borderId="0" xfId="0" applyFont="1" applyFill="1" applyAlignment="1">
      <alignment horizontal="center" vertical="center" wrapText="1"/>
    </xf>
    <xf numFmtId="0" fontId="3" fillId="0" borderId="220" xfId="0" applyFont="1" applyBorder="1" applyAlignment="1">
      <alignment horizontal="left" vertical="center"/>
    </xf>
    <xf numFmtId="0" fontId="3" fillId="0" borderId="221" xfId="0" applyFont="1" applyBorder="1" applyAlignment="1">
      <alignment horizontal="left" vertical="center"/>
    </xf>
    <xf numFmtId="0" fontId="4" fillId="4" borderId="109" xfId="0" applyFont="1" applyFill="1" applyBorder="1" applyAlignment="1">
      <alignment horizontal="left" vertical="center" wrapText="1"/>
    </xf>
    <xf numFmtId="0" fontId="3" fillId="0" borderId="222" xfId="0" applyFont="1" applyBorder="1" applyAlignment="1">
      <alignment horizontal="left" vertical="center"/>
    </xf>
    <xf numFmtId="0" fontId="3" fillId="4" borderId="0" xfId="0" applyFont="1" applyFill="1" applyAlignment="1">
      <alignment horizontal="left" vertical="center" wrapText="1"/>
    </xf>
    <xf numFmtId="0" fontId="3" fillId="4" borderId="15" xfId="0" applyFont="1" applyFill="1" applyBorder="1" applyAlignment="1">
      <alignment horizontal="left" vertical="center" wrapText="1"/>
    </xf>
    <xf numFmtId="0" fontId="4" fillId="0" borderId="0" xfId="0" applyFont="1" applyAlignment="1">
      <alignment horizontal="left" vertical="center"/>
    </xf>
    <xf numFmtId="0" fontId="0" fillId="8" borderId="0" xfId="0" applyFill="1" applyAlignment="1">
      <alignment horizontal="left" vertical="center" wrapText="1"/>
    </xf>
    <xf numFmtId="0" fontId="3" fillId="8" borderId="0" xfId="0" applyFont="1" applyFill="1" applyAlignment="1">
      <alignment horizontal="left" vertical="center" wrapText="1"/>
    </xf>
    <xf numFmtId="0" fontId="3" fillId="3" borderId="224" xfId="0" applyFont="1" applyFill="1" applyBorder="1" applyAlignment="1">
      <alignment horizontal="left" vertical="center" wrapText="1"/>
    </xf>
    <xf numFmtId="0" fontId="3" fillId="3" borderId="225" xfId="0" applyFont="1" applyFill="1" applyBorder="1" applyAlignment="1">
      <alignment horizontal="left" vertical="center" wrapText="1"/>
    </xf>
    <xf numFmtId="0" fontId="3" fillId="3" borderId="22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49"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40" fillId="10" borderId="37" xfId="0" applyFont="1" applyFill="1" applyBorder="1" applyAlignment="1">
      <alignment horizontal="center" vertical="center" wrapText="1"/>
    </xf>
    <xf numFmtId="0" fontId="29" fillId="4" borderId="40"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6" fillId="4" borderId="10" xfId="0" applyFont="1" applyFill="1" applyBorder="1" applyAlignment="1">
      <alignment horizontal="left" vertical="center" wrapText="1" indent="1"/>
    </xf>
    <xf numFmtId="0" fontId="3" fillId="3" borderId="227" xfId="0" applyFont="1" applyFill="1" applyBorder="1" applyAlignment="1">
      <alignment horizontal="left" vertical="center" wrapText="1"/>
    </xf>
    <xf numFmtId="0" fontId="6" fillId="4" borderId="109" xfId="0" applyFont="1" applyFill="1" applyBorder="1" applyAlignment="1">
      <alignment horizontal="left" vertical="center" wrapText="1" indent="1"/>
    </xf>
    <xf numFmtId="0" fontId="6" fillId="4" borderId="0" xfId="0" applyFont="1" applyFill="1" applyAlignment="1">
      <alignment horizontal="left" vertical="center" wrapText="1"/>
    </xf>
    <xf numFmtId="0" fontId="6" fillId="4" borderId="41" xfId="0" applyFont="1" applyFill="1" applyBorder="1" applyAlignment="1">
      <alignment horizontal="left" vertical="center" wrapText="1"/>
    </xf>
    <xf numFmtId="0" fontId="46" fillId="6" borderId="120" xfId="0" applyFont="1" applyFill="1" applyBorder="1" applyAlignment="1">
      <alignment horizontal="left" vertical="center" wrapText="1" indent="2"/>
    </xf>
    <xf numFmtId="0" fontId="46" fillId="7" borderId="84" xfId="0" applyFont="1" applyFill="1" applyBorder="1" applyAlignment="1">
      <alignment horizontal="left" vertical="center" wrapText="1" indent="2"/>
    </xf>
    <xf numFmtId="0" fontId="46" fillId="6" borderId="84" xfId="0" applyFont="1" applyFill="1" applyBorder="1" applyAlignment="1">
      <alignment horizontal="left" vertical="center" wrapText="1" indent="2"/>
    </xf>
    <xf numFmtId="0" fontId="6" fillId="4" borderId="51"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46" fillId="7" borderId="178" xfId="0" applyFont="1" applyFill="1" applyBorder="1" applyAlignment="1">
      <alignment horizontal="left" vertical="center" wrapText="1" indent="2"/>
    </xf>
    <xf numFmtId="0" fontId="9" fillId="4" borderId="39" xfId="0" applyFont="1" applyFill="1" applyBorder="1" applyAlignment="1">
      <alignment horizontal="left" vertical="center" wrapText="1" indent="1"/>
    </xf>
    <xf numFmtId="0" fontId="9" fillId="4" borderId="53" xfId="0" applyFont="1" applyFill="1" applyBorder="1" applyAlignment="1">
      <alignment horizontal="left" vertical="center" wrapText="1" indent="1"/>
    </xf>
    <xf numFmtId="0" fontId="6" fillId="4" borderId="46" xfId="0" applyFont="1" applyFill="1" applyBorder="1" applyAlignment="1">
      <alignment horizontal="left" vertical="center" wrapText="1" indent="1"/>
    </xf>
    <xf numFmtId="0" fontId="46" fillId="6" borderId="120" xfId="0" applyFont="1" applyFill="1" applyBorder="1" applyAlignment="1">
      <alignment horizontal="left" vertical="center" wrapText="1" indent="1"/>
    </xf>
    <xf numFmtId="0" fontId="6" fillId="0" borderId="39" xfId="0" applyFont="1" applyBorder="1" applyAlignment="1">
      <alignment horizontal="left" vertical="center" wrapText="1" indent="1"/>
    </xf>
    <xf numFmtId="0" fontId="6" fillId="0" borderId="53" xfId="0" applyFont="1" applyBorder="1" applyAlignment="1">
      <alignment horizontal="left" vertical="center" wrapText="1" indent="1"/>
    </xf>
    <xf numFmtId="0" fontId="3" fillId="4" borderId="46" xfId="0" applyFont="1" applyFill="1" applyBorder="1" applyAlignment="1">
      <alignment horizontal="left" vertical="center" wrapText="1"/>
    </xf>
    <xf numFmtId="0" fontId="3" fillId="4" borderId="94" xfId="0" applyFont="1"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09" xfId="0" applyFont="1" applyFill="1" applyBorder="1" applyAlignment="1">
      <alignment horizontal="left" vertical="center" wrapText="1"/>
    </xf>
    <xf numFmtId="0" fontId="3" fillId="4" borderId="93" xfId="0" applyFont="1" applyFill="1" applyBorder="1" applyAlignment="1">
      <alignment horizontal="left" vertical="center" wrapText="1"/>
    </xf>
    <xf numFmtId="0" fontId="3" fillId="0" borderId="109" xfId="0" applyFont="1" applyBorder="1" applyAlignment="1">
      <alignment horizontal="left" vertical="center" wrapText="1"/>
    </xf>
    <xf numFmtId="0" fontId="27" fillId="8" borderId="101" xfId="0" applyFont="1" applyFill="1" applyBorder="1" applyAlignment="1">
      <alignment horizontal="center" vertical="center" wrapText="1"/>
    </xf>
    <xf numFmtId="0" fontId="27" fillId="8" borderId="121" xfId="0" applyFont="1" applyFill="1" applyBorder="1" applyAlignment="1">
      <alignment horizontal="center" vertical="center" wrapText="1"/>
    </xf>
    <xf numFmtId="0" fontId="3" fillId="3" borderId="39" xfId="0" applyFont="1" applyFill="1" applyBorder="1" applyAlignment="1">
      <alignment horizontal="left" vertical="center" wrapText="1" indent="1"/>
    </xf>
    <xf numFmtId="0" fontId="3" fillId="3" borderId="228" xfId="0" applyFont="1" applyFill="1" applyBorder="1" applyAlignment="1">
      <alignment horizontal="left" vertical="center" wrapText="1" indent="1"/>
    </xf>
    <xf numFmtId="0" fontId="3" fillId="3" borderId="229" xfId="0" applyFont="1" applyFill="1" applyBorder="1" applyAlignment="1">
      <alignment horizontal="left" vertical="center" wrapText="1" indent="1"/>
    </xf>
    <xf numFmtId="0" fontId="3" fillId="3" borderId="230" xfId="0" applyFont="1" applyFill="1" applyBorder="1" applyAlignment="1">
      <alignment horizontal="left" vertical="center" wrapText="1"/>
    </xf>
    <xf numFmtId="0" fontId="3" fillId="3" borderId="56" xfId="0" applyFont="1" applyFill="1" applyBorder="1" applyAlignment="1">
      <alignment horizontal="left" vertical="center" wrapText="1" indent="1"/>
    </xf>
    <xf numFmtId="0" fontId="3" fillId="3" borderId="231" xfId="0" applyFont="1" applyFill="1" applyBorder="1" applyAlignment="1">
      <alignment horizontal="left" vertical="center" wrapText="1"/>
    </xf>
    <xf numFmtId="0" fontId="3" fillId="3" borderId="53" xfId="0" applyFont="1" applyFill="1" applyBorder="1" applyAlignment="1">
      <alignment horizontal="left" vertical="center" wrapText="1" indent="1"/>
    </xf>
    <xf numFmtId="0" fontId="3" fillId="3" borderId="49" xfId="0" applyFont="1" applyFill="1" applyBorder="1" applyAlignment="1">
      <alignment horizontal="left" vertical="center" wrapText="1"/>
    </xf>
    <xf numFmtId="0" fontId="3" fillId="3" borderId="54" xfId="0" applyFont="1" applyFill="1" applyBorder="1" applyAlignment="1">
      <alignment horizontal="left" vertical="center" wrapText="1" indent="1"/>
    </xf>
    <xf numFmtId="0" fontId="3" fillId="3" borderId="50" xfId="0" applyFont="1" applyFill="1" applyBorder="1" applyAlignment="1">
      <alignment horizontal="left" vertical="center" wrapText="1"/>
    </xf>
    <xf numFmtId="0" fontId="3" fillId="3" borderId="232" xfId="0" applyFont="1" applyFill="1" applyBorder="1" applyAlignment="1">
      <alignment horizontal="left" vertical="center" wrapText="1" indent="1"/>
    </xf>
    <xf numFmtId="0" fontId="3" fillId="3" borderId="233"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234" xfId="0" applyFont="1" applyFill="1" applyBorder="1" applyAlignment="1">
      <alignment horizontal="left" vertical="center" wrapText="1" indent="1"/>
    </xf>
    <xf numFmtId="0" fontId="3" fillId="3" borderId="235" xfId="0" applyFont="1" applyFill="1" applyBorder="1" applyAlignment="1">
      <alignment horizontal="left" vertical="center" wrapText="1"/>
    </xf>
    <xf numFmtId="0" fontId="3" fillId="3" borderId="236" xfId="0" applyFont="1" applyFill="1" applyBorder="1" applyAlignment="1">
      <alignment horizontal="left" vertical="center" wrapText="1" indent="1"/>
    </xf>
    <xf numFmtId="0" fontId="3" fillId="10" borderId="237" xfId="0" applyFont="1" applyFill="1" applyBorder="1" applyAlignment="1">
      <alignment horizontal="left" vertical="center"/>
    </xf>
    <xf numFmtId="0" fontId="3" fillId="8" borderId="0" xfId="0" applyFont="1" applyFill="1" applyAlignment="1">
      <alignment horizontal="left" vertical="center"/>
    </xf>
    <xf numFmtId="0" fontId="3" fillId="8" borderId="47" xfId="0" applyFont="1" applyFill="1" applyBorder="1" applyAlignment="1">
      <alignment horizontal="left" vertical="center"/>
    </xf>
    <xf numFmtId="0" fontId="3" fillId="8" borderId="46" xfId="0" applyFont="1" applyFill="1" applyBorder="1" applyAlignment="1">
      <alignment horizontal="left" vertical="center"/>
    </xf>
    <xf numFmtId="0" fontId="3" fillId="8" borderId="41" xfId="0" applyFont="1" applyFill="1" applyBorder="1" applyAlignment="1">
      <alignment horizontal="left" vertical="center"/>
    </xf>
    <xf numFmtId="0" fontId="3" fillId="8" borderId="47"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0" fillId="8" borderId="217" xfId="0" applyFill="1" applyBorder="1" applyAlignment="1">
      <alignment horizontal="left" vertical="center"/>
    </xf>
    <xf numFmtId="0" fontId="0" fillId="8" borderId="129" xfId="0" applyFill="1" applyBorder="1" applyAlignment="1">
      <alignment horizontal="left" vertical="center"/>
    </xf>
    <xf numFmtId="0" fontId="0" fillId="8" borderId="99" xfId="0" applyFill="1" applyBorder="1" applyAlignment="1">
      <alignment horizontal="left" vertical="center"/>
    </xf>
    <xf numFmtId="0" fontId="0" fillId="8" borderId="239" xfId="0" applyFill="1" applyBorder="1"/>
    <xf numFmtId="0" fontId="11" fillId="4" borderId="182" xfId="0" applyFont="1" applyFill="1" applyBorder="1"/>
    <xf numFmtId="0" fontId="4" fillId="8" borderId="0" xfId="0" applyFont="1" applyFill="1" applyAlignment="1">
      <alignment horizontal="left" vertical="center" wrapText="1"/>
    </xf>
    <xf numFmtId="0" fontId="3" fillId="3" borderId="246" xfId="0" applyFont="1" applyFill="1" applyBorder="1" applyAlignment="1">
      <alignment horizontal="left" vertical="center" wrapText="1"/>
    </xf>
    <xf numFmtId="0" fontId="3" fillId="3" borderId="247" xfId="0" applyFont="1" applyFill="1" applyBorder="1" applyAlignment="1">
      <alignment horizontal="left" vertical="center" wrapText="1"/>
    </xf>
    <xf numFmtId="0" fontId="6" fillId="3" borderId="53" xfId="0" applyFont="1" applyFill="1" applyBorder="1" applyAlignment="1">
      <alignment horizontal="left" vertical="center" wrapText="1" indent="1"/>
    </xf>
    <xf numFmtId="0" fontId="6" fillId="3" borderId="240" xfId="0" applyFont="1" applyFill="1" applyBorder="1" applyAlignment="1">
      <alignment horizontal="left" vertical="center" wrapText="1"/>
    </xf>
    <xf numFmtId="0" fontId="6" fillId="3" borderId="248" xfId="0" applyFont="1" applyFill="1" applyBorder="1" applyAlignment="1">
      <alignment horizontal="left" vertical="center" wrapText="1" indent="1"/>
    </xf>
    <xf numFmtId="0" fontId="3" fillId="10" borderId="168" xfId="0" applyFont="1" applyFill="1" applyBorder="1" applyAlignment="1">
      <alignment horizontal="left" vertical="center" wrapText="1"/>
    </xf>
    <xf numFmtId="0" fontId="3" fillId="3" borderId="249" xfId="0" applyFont="1" applyFill="1" applyBorder="1" applyAlignment="1">
      <alignment horizontal="left" vertical="center" wrapText="1"/>
    </xf>
    <xf numFmtId="0" fontId="16" fillId="4" borderId="56" xfId="0" applyFont="1" applyFill="1" applyBorder="1" applyAlignment="1">
      <alignment horizontal="left" vertical="center" wrapText="1" indent="2"/>
    </xf>
    <xf numFmtId="0" fontId="27" fillId="8" borderId="84" xfId="0" applyFont="1" applyFill="1" applyBorder="1" applyAlignment="1">
      <alignment horizontal="left" vertical="center" wrapText="1" indent="3"/>
    </xf>
    <xf numFmtId="0" fontId="6" fillId="0" borderId="56" xfId="0" applyFont="1" applyBorder="1" applyAlignment="1">
      <alignment horizontal="left" vertical="center" wrapText="1" indent="1"/>
    </xf>
    <xf numFmtId="0" fontId="46" fillId="6" borderId="122" xfId="0" applyFont="1" applyFill="1" applyBorder="1" applyAlignment="1">
      <alignment horizontal="left" vertical="center" wrapText="1" indent="2"/>
    </xf>
    <xf numFmtId="0" fontId="46" fillId="7" borderId="250" xfId="0" applyFont="1" applyFill="1" applyBorder="1" applyAlignment="1">
      <alignment horizontal="left" vertical="center" wrapText="1" indent="2"/>
    </xf>
    <xf numFmtId="0" fontId="3" fillId="3" borderId="251" xfId="0" applyFont="1" applyFill="1" applyBorder="1" applyAlignment="1">
      <alignment horizontal="left" vertical="center" wrapText="1"/>
    </xf>
    <xf numFmtId="0" fontId="46" fillId="6" borderId="252" xfId="0" applyFont="1" applyFill="1" applyBorder="1" applyAlignment="1">
      <alignment horizontal="left" vertical="center" wrapText="1" indent="2"/>
    </xf>
    <xf numFmtId="0" fontId="6" fillId="3" borderId="253" xfId="0" applyFont="1" applyFill="1" applyBorder="1" applyAlignment="1">
      <alignment horizontal="left" vertical="center" wrapText="1"/>
    </xf>
    <xf numFmtId="0" fontId="6" fillId="3" borderId="251" xfId="0" applyFont="1" applyFill="1" applyBorder="1" applyAlignment="1">
      <alignment horizontal="left" vertical="center" wrapText="1"/>
    </xf>
    <xf numFmtId="0" fontId="6" fillId="3" borderId="249" xfId="0" applyFont="1" applyFill="1" applyBorder="1" applyAlignment="1">
      <alignment horizontal="left" vertical="center" wrapText="1"/>
    </xf>
    <xf numFmtId="0" fontId="6" fillId="3" borderId="255" xfId="0" applyFont="1" applyFill="1" applyBorder="1" applyAlignment="1">
      <alignment horizontal="left" vertical="center" wrapText="1" indent="1"/>
    </xf>
    <xf numFmtId="0" fontId="6" fillId="3" borderId="256" xfId="0" applyFont="1" applyFill="1" applyBorder="1" applyAlignment="1">
      <alignment horizontal="left" vertical="center" wrapText="1"/>
    </xf>
    <xf numFmtId="0" fontId="6" fillId="3" borderId="241" xfId="0" applyFont="1" applyFill="1" applyBorder="1" applyAlignment="1">
      <alignment horizontal="left" vertical="center" wrapText="1"/>
    </xf>
    <xf numFmtId="0" fontId="6" fillId="3" borderId="39" xfId="0" applyFont="1" applyFill="1" applyBorder="1" applyAlignment="1">
      <alignment horizontal="left" vertical="center" wrapText="1" indent="1"/>
    </xf>
    <xf numFmtId="0" fontId="6" fillId="0" borderId="109" xfId="0" applyFont="1" applyBorder="1" applyAlignment="1">
      <alignment horizontal="left" vertical="center" wrapText="1" indent="1"/>
    </xf>
    <xf numFmtId="0" fontId="46" fillId="7" borderId="254" xfId="0" applyFont="1" applyFill="1" applyBorder="1" applyAlignment="1">
      <alignment horizontal="left" vertical="center" wrapText="1" indent="2"/>
    </xf>
    <xf numFmtId="0" fontId="3" fillId="3" borderId="257" xfId="0" applyFont="1" applyFill="1" applyBorder="1" applyAlignment="1">
      <alignment horizontal="left" vertical="center" wrapText="1"/>
    </xf>
    <xf numFmtId="0" fontId="3" fillId="3" borderId="258" xfId="0" applyFont="1" applyFill="1" applyBorder="1" applyAlignment="1">
      <alignment horizontal="left" vertical="center" wrapText="1"/>
    </xf>
    <xf numFmtId="0" fontId="3" fillId="3" borderId="259" xfId="0" applyFont="1" applyFill="1" applyBorder="1" applyAlignment="1">
      <alignment horizontal="left" vertical="center" wrapText="1"/>
    </xf>
    <xf numFmtId="0" fontId="3" fillId="3" borderId="260" xfId="0" applyFont="1" applyFill="1" applyBorder="1" applyAlignment="1">
      <alignment horizontal="left" vertical="center" wrapText="1"/>
    </xf>
    <xf numFmtId="0" fontId="46" fillId="6" borderId="252" xfId="0" applyFont="1" applyFill="1" applyBorder="1" applyAlignment="1">
      <alignment horizontal="left" vertical="center" wrapText="1" indent="1"/>
    </xf>
    <xf numFmtId="0" fontId="14" fillId="7" borderId="178" xfId="0" applyFont="1" applyFill="1" applyBorder="1" applyAlignment="1">
      <alignment horizontal="left" vertical="center" wrapText="1" indent="1"/>
    </xf>
    <xf numFmtId="0" fontId="46" fillId="9" borderId="84" xfId="0" applyFont="1" applyFill="1" applyBorder="1" applyAlignment="1">
      <alignment horizontal="left" vertical="center" wrapText="1" indent="1"/>
    </xf>
    <xf numFmtId="0" fontId="46" fillId="9" borderId="84" xfId="0" applyFont="1" applyFill="1" applyBorder="1" applyAlignment="1">
      <alignment horizontal="left" vertical="center" wrapText="1" indent="2"/>
    </xf>
    <xf numFmtId="0" fontId="46" fillId="9" borderId="111" xfId="0" applyFont="1" applyFill="1" applyBorder="1" applyAlignment="1">
      <alignment horizontal="left" vertical="center" wrapText="1" indent="2"/>
    </xf>
    <xf numFmtId="0" fontId="46" fillId="9" borderId="84" xfId="0" applyFont="1" applyFill="1" applyBorder="1" applyAlignment="1">
      <alignment horizontal="left" vertical="center" wrapText="1" indent="4"/>
    </xf>
    <xf numFmtId="0" fontId="46" fillId="9" borderId="84" xfId="0" applyFont="1" applyFill="1" applyBorder="1" applyAlignment="1" applyProtection="1">
      <alignment horizontal="left" vertical="center" wrapText="1" indent="2"/>
      <protection locked="0"/>
    </xf>
    <xf numFmtId="2" fontId="31" fillId="4" borderId="189" xfId="0" applyNumberFormat="1" applyFont="1" applyFill="1" applyBorder="1" applyAlignment="1">
      <alignment horizontal="center" vertical="center"/>
    </xf>
    <xf numFmtId="2" fontId="31" fillId="4" borderId="214" xfId="0" applyNumberFormat="1" applyFont="1" applyFill="1" applyBorder="1" applyAlignment="1">
      <alignment horizontal="center" vertical="center"/>
    </xf>
    <xf numFmtId="0" fontId="3" fillId="0" borderId="46"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51" xfId="0" applyFont="1" applyBorder="1" applyAlignment="1">
      <alignment vertical="top"/>
    </xf>
    <xf numFmtId="0" fontId="12" fillId="8" borderId="105" xfId="0" applyFont="1" applyFill="1" applyBorder="1" applyAlignment="1">
      <alignment horizontal="left" vertical="center" wrapText="1" indent="2"/>
    </xf>
    <xf numFmtId="0" fontId="12" fillId="8" borderId="106" xfId="0" applyFont="1" applyFill="1" applyBorder="1" applyAlignment="1">
      <alignment horizontal="left" vertical="center" wrapText="1" indent="2"/>
    </xf>
    <xf numFmtId="0" fontId="12" fillId="8" borderId="107" xfId="0" applyFont="1" applyFill="1" applyBorder="1" applyAlignment="1">
      <alignment horizontal="left" vertical="center" wrapText="1" indent="2"/>
    </xf>
    <xf numFmtId="0" fontId="3" fillId="0" borderId="47" xfId="0" applyFont="1" applyBorder="1" applyAlignment="1">
      <alignment vertical="top"/>
    </xf>
    <xf numFmtId="0" fontId="3" fillId="0" borderId="49" xfId="0" applyFont="1" applyBorder="1" applyAlignment="1">
      <alignment vertical="top"/>
    </xf>
    <xf numFmtId="0" fontId="30" fillId="10" borderId="54" xfId="0" applyFont="1" applyFill="1" applyBorder="1" applyAlignment="1">
      <alignment horizontal="center" vertical="center" wrapText="1"/>
    </xf>
    <xf numFmtId="0" fontId="31" fillId="10" borderId="54" xfId="0" applyFont="1" applyFill="1" applyBorder="1" applyAlignment="1">
      <alignment horizontal="center" vertical="center" wrapText="1"/>
    </xf>
    <xf numFmtId="0" fontId="31" fillId="10" borderId="56" xfId="0" applyFont="1" applyFill="1" applyBorder="1" applyAlignment="1">
      <alignment horizontal="center" vertical="center" wrapText="1"/>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54" xfId="0" applyFont="1" applyBorder="1" applyAlignment="1">
      <alignment horizontal="center" vertical="top" wrapText="1"/>
    </xf>
    <xf numFmtId="0" fontId="3" fillId="0" borderId="50" xfId="0" applyFont="1" applyBorder="1" applyAlignment="1">
      <alignment horizontal="center" vertical="top" wrapText="1"/>
    </xf>
    <xf numFmtId="0" fontId="3" fillId="4" borderId="53" xfId="0" applyFont="1" applyFill="1" applyBorder="1" applyAlignment="1">
      <alignment horizontal="center" vertical="top" wrapText="1"/>
    </xf>
    <xf numFmtId="0" fontId="3" fillId="4" borderId="91" xfId="0" applyFont="1" applyFill="1" applyBorder="1" applyAlignment="1">
      <alignment horizontal="center" vertical="top" wrapText="1"/>
    </xf>
    <xf numFmtId="0" fontId="3" fillId="4" borderId="54" xfId="0" applyFont="1" applyFill="1" applyBorder="1" applyAlignment="1">
      <alignment horizontal="center" vertical="top" wrapText="1"/>
    </xf>
    <xf numFmtId="0" fontId="3" fillId="4" borderId="92" xfId="0" applyFont="1" applyFill="1" applyBorder="1" applyAlignment="1">
      <alignment horizontal="center" vertical="top" wrapText="1"/>
    </xf>
    <xf numFmtId="0" fontId="3" fillId="4" borderId="56" xfId="0" applyFont="1" applyFill="1" applyBorder="1" applyAlignment="1">
      <alignment horizontal="center" vertical="top" wrapText="1"/>
    </xf>
    <xf numFmtId="0" fontId="3" fillId="4" borderId="93" xfId="0" applyFont="1" applyFill="1" applyBorder="1" applyAlignment="1">
      <alignment horizontal="center" vertical="top" wrapText="1"/>
    </xf>
    <xf numFmtId="0" fontId="12" fillId="8" borderId="90" xfId="0" applyFont="1" applyFill="1" applyBorder="1" applyAlignment="1">
      <alignment horizontal="left" vertical="center" wrapText="1" indent="2"/>
    </xf>
    <xf numFmtId="0" fontId="12" fillId="8" borderId="89" xfId="0" applyFont="1" applyFill="1" applyBorder="1" applyAlignment="1">
      <alignment horizontal="left" vertical="center" wrapText="1" indent="2"/>
    </xf>
    <xf numFmtId="0" fontId="3" fillId="8" borderId="49" xfId="0" applyFont="1" applyFill="1" applyBorder="1" applyAlignment="1">
      <alignment vertical="top" wrapText="1"/>
    </xf>
    <xf numFmtId="0" fontId="0" fillId="8" borderId="50" xfId="0" applyFill="1" applyBorder="1" applyAlignment="1">
      <alignment vertical="top"/>
    </xf>
    <xf numFmtId="0" fontId="0" fillId="8" borderId="51" xfId="0" applyFill="1" applyBorder="1" applyAlignment="1">
      <alignment vertical="top"/>
    </xf>
    <xf numFmtId="0" fontId="12" fillId="8" borderId="47" xfId="0" applyFont="1" applyFill="1" applyBorder="1" applyAlignment="1">
      <alignment horizontal="left" vertical="center" wrapText="1" indent="2"/>
    </xf>
    <xf numFmtId="0" fontId="13" fillId="8" borderId="29" xfId="0" applyFont="1" applyFill="1" applyBorder="1" applyAlignment="1">
      <alignment horizontal="left" vertical="center" wrapText="1" indent="2"/>
    </xf>
    <xf numFmtId="0" fontId="12" fillId="8" borderId="102" xfId="0" applyFont="1" applyFill="1" applyBorder="1" applyAlignment="1">
      <alignment horizontal="left" vertical="center" wrapText="1" indent="1"/>
    </xf>
    <xf numFmtId="0" fontId="13" fillId="8" borderId="103" xfId="0" applyFont="1" applyFill="1" applyBorder="1" applyAlignment="1">
      <alignment horizontal="left" vertical="center" wrapText="1" indent="1"/>
    </xf>
    <xf numFmtId="0" fontId="3" fillId="8" borderId="50" xfId="0" applyFont="1" applyFill="1" applyBorder="1" applyAlignment="1">
      <alignment vertical="top" wrapText="1"/>
    </xf>
    <xf numFmtId="0" fontId="0" fillId="8" borderId="50" xfId="0" applyFill="1" applyBorder="1" applyAlignment="1">
      <alignment vertical="top" wrapText="1"/>
    </xf>
    <xf numFmtId="0" fontId="0" fillId="8" borderId="51" xfId="0" applyFill="1" applyBorder="1" applyAlignment="1">
      <alignment vertical="top" wrapText="1"/>
    </xf>
    <xf numFmtId="0" fontId="3" fillId="0" borderId="0" xfId="0" applyFont="1" applyAlignment="1">
      <alignment horizontal="center" vertical="top" wrapText="1"/>
    </xf>
    <xf numFmtId="0" fontId="3" fillId="0" borderId="92" xfId="0" applyFont="1" applyBorder="1" applyAlignment="1">
      <alignment horizontal="center" vertical="top" wrapText="1"/>
    </xf>
    <xf numFmtId="0" fontId="3" fillId="0" borderId="46" xfId="0" applyFont="1" applyBorder="1" applyAlignment="1">
      <alignment horizontal="center" vertical="top" wrapText="1"/>
    </xf>
    <xf numFmtId="0" fontId="3" fillId="0" borderId="88" xfId="0" applyFont="1" applyBorder="1" applyAlignment="1">
      <alignment horizontal="center" vertical="top" wrapText="1"/>
    </xf>
    <xf numFmtId="0" fontId="16" fillId="0" borderId="50" xfId="0" applyFont="1" applyBorder="1" applyAlignment="1">
      <alignment horizontal="left" vertical="center" wrapText="1" indent="1"/>
    </xf>
    <xf numFmtId="0" fontId="15" fillId="0" borderId="50" xfId="0" applyFont="1" applyBorder="1" applyAlignment="1">
      <alignment horizontal="left" vertical="center" wrapText="1" indent="1"/>
    </xf>
    <xf numFmtId="0" fontId="15" fillId="0" borderId="51" xfId="0" applyFont="1" applyBorder="1" applyAlignment="1">
      <alignment horizontal="left" vertical="center" wrapText="1" indent="1"/>
    </xf>
    <xf numFmtId="0" fontId="12" fillId="8" borderId="86" xfId="0" applyFont="1" applyFill="1" applyBorder="1" applyAlignment="1">
      <alignment horizontal="left" vertical="center" wrapText="1" indent="2"/>
    </xf>
    <xf numFmtId="0" fontId="12" fillId="8" borderId="46" xfId="0" applyFont="1" applyFill="1" applyBorder="1" applyAlignment="1">
      <alignment horizontal="left" vertical="center" wrapText="1" indent="2"/>
    </xf>
    <xf numFmtId="0" fontId="3" fillId="0" borderId="53" xfId="0" applyFont="1" applyBorder="1" applyAlignment="1">
      <alignment horizontal="center" vertical="top" wrapText="1"/>
    </xf>
    <xf numFmtId="0" fontId="3" fillId="0" borderId="49" xfId="0" applyFont="1" applyBorder="1" applyAlignment="1">
      <alignment horizontal="center" vertical="top" wrapText="1"/>
    </xf>
    <xf numFmtId="0" fontId="3" fillId="0" borderId="53" xfId="0" applyFont="1" applyBorder="1" applyAlignment="1">
      <alignment horizontal="left" vertical="center" wrapText="1" indent="3"/>
    </xf>
    <xf numFmtId="0" fontId="3" fillId="0" borderId="54" xfId="0" applyFont="1" applyBorder="1" applyAlignment="1">
      <alignment horizontal="left" vertical="center" wrapText="1" indent="3"/>
    </xf>
    <xf numFmtId="0" fontId="3" fillId="0" borderId="56" xfId="0" applyFont="1" applyBorder="1" applyAlignment="1">
      <alignment horizontal="left" vertical="center" wrapText="1" indent="3"/>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6" xfId="0" applyFont="1" applyBorder="1" applyAlignment="1">
      <alignment horizontal="center" vertical="center" wrapText="1"/>
    </xf>
    <xf numFmtId="0" fontId="16" fillId="0" borderId="0" xfId="0" applyFont="1" applyAlignment="1">
      <alignment horizontal="left" vertical="center" wrapText="1" indent="1"/>
    </xf>
    <xf numFmtId="0" fontId="16" fillId="0" borderId="41" xfId="0" applyFont="1" applyBorder="1" applyAlignment="1">
      <alignment horizontal="left" vertical="center" wrapText="1" indent="1"/>
    </xf>
    <xf numFmtId="0" fontId="12" fillId="8" borderId="48" xfId="0" applyFont="1" applyFill="1" applyBorder="1" applyAlignment="1">
      <alignment horizontal="left" vertical="center" wrapText="1" indent="2"/>
    </xf>
    <xf numFmtId="0" fontId="12" fillId="8" borderId="42" xfId="0" applyFont="1" applyFill="1" applyBorder="1" applyAlignment="1">
      <alignment horizontal="left" vertical="center" wrapText="1" indent="2"/>
    </xf>
    <xf numFmtId="0" fontId="3" fillId="0" borderId="53" xfId="0" applyFont="1" applyBorder="1" applyAlignment="1">
      <alignment vertical="top"/>
    </xf>
    <xf numFmtId="0" fontId="0" fillId="0" borderId="49" xfId="0" applyBorder="1" applyAlignment="1">
      <alignment vertical="top"/>
    </xf>
    <xf numFmtId="0" fontId="3" fillId="0" borderId="54" xfId="0" applyFont="1" applyBorder="1" applyAlignment="1">
      <alignment vertical="top"/>
    </xf>
    <xf numFmtId="0" fontId="3" fillId="0" borderId="0" xfId="0" applyFont="1" applyAlignment="1">
      <alignment vertical="top"/>
    </xf>
    <xf numFmtId="0" fontId="0" fillId="0" borderId="50" xfId="0" applyBorder="1" applyAlignment="1">
      <alignment vertical="top"/>
    </xf>
    <xf numFmtId="0" fontId="3" fillId="0" borderId="56" xfId="0" applyFont="1" applyBorder="1" applyAlignment="1">
      <alignment vertical="top"/>
    </xf>
    <xf numFmtId="0" fontId="0" fillId="0" borderId="51" xfId="0" applyBorder="1" applyAlignment="1">
      <alignment vertical="top"/>
    </xf>
    <xf numFmtId="0" fontId="3" fillId="0" borderId="92" xfId="0" applyFont="1" applyBorder="1" applyAlignment="1">
      <alignment vertical="top"/>
    </xf>
    <xf numFmtId="0" fontId="13" fillId="8" borderId="46" xfId="0" applyFont="1" applyFill="1" applyBorder="1" applyAlignment="1">
      <alignment horizontal="left" vertical="center" wrapText="1" indent="2"/>
    </xf>
    <xf numFmtId="0" fontId="4" fillId="4" borderId="39" xfId="0" applyFont="1" applyFill="1" applyBorder="1" applyAlignment="1">
      <alignment horizontal="center" vertical="top" wrapText="1"/>
    </xf>
    <xf numFmtId="0" fontId="4" fillId="4" borderId="46" xfId="0" applyFont="1" applyFill="1" applyBorder="1" applyAlignment="1">
      <alignment horizontal="center" vertical="top" wrapText="1"/>
    </xf>
    <xf numFmtId="0" fontId="0" fillId="4" borderId="46" xfId="0" applyFill="1" applyBorder="1" applyAlignment="1">
      <alignment vertical="top" wrapText="1"/>
    </xf>
    <xf numFmtId="0" fontId="4" fillId="4" borderId="53" xfId="0" applyFont="1" applyFill="1" applyBorder="1" applyAlignment="1">
      <alignment horizontal="center" vertical="top" wrapText="1"/>
    </xf>
    <xf numFmtId="0" fontId="4" fillId="4" borderId="47" xfId="0" applyFont="1" applyFill="1" applyBorder="1" applyAlignment="1">
      <alignment horizontal="center" vertical="top" wrapText="1"/>
    </xf>
    <xf numFmtId="0" fontId="0" fillId="4" borderId="47" xfId="0" applyFill="1" applyBorder="1" applyAlignment="1">
      <alignment vertical="top" wrapText="1"/>
    </xf>
    <xf numFmtId="0" fontId="0" fillId="0" borderId="54" xfId="0" applyBorder="1" applyAlignment="1">
      <alignment vertical="top" wrapText="1"/>
    </xf>
    <xf numFmtId="0" fontId="0" fillId="0" borderId="0" xfId="0" applyAlignment="1">
      <alignment vertical="top" wrapText="1"/>
    </xf>
    <xf numFmtId="0" fontId="3" fillId="8" borderId="116" xfId="0" applyFont="1" applyFill="1" applyBorder="1" applyAlignment="1">
      <alignment vertical="top" wrapText="1"/>
    </xf>
    <xf numFmtId="0" fontId="0" fillId="8" borderId="116" xfId="0" applyFill="1" applyBorder="1" applyAlignment="1">
      <alignment vertical="top"/>
    </xf>
    <xf numFmtId="2" fontId="30" fillId="10" borderId="85" xfId="0" applyNumberFormat="1" applyFont="1" applyFill="1" applyBorder="1" applyAlignment="1">
      <alignment horizontal="center" vertical="center" wrapText="1"/>
    </xf>
    <xf numFmtId="2" fontId="31" fillId="10" borderId="0" xfId="0" applyNumberFormat="1" applyFont="1" applyFill="1" applyAlignment="1">
      <alignment horizontal="center" vertical="center"/>
    </xf>
    <xf numFmtId="0" fontId="15" fillId="0" borderId="50" xfId="0" applyFont="1" applyBorder="1" applyAlignment="1">
      <alignment horizontal="left" vertical="center" indent="1"/>
    </xf>
    <xf numFmtId="0" fontId="15" fillId="3" borderId="132" xfId="0" applyFont="1" applyFill="1" applyBorder="1" applyAlignment="1">
      <alignment vertical="top" wrapText="1"/>
    </xf>
    <xf numFmtId="0" fontId="15" fillId="3" borderId="133" xfId="0" applyFont="1" applyFill="1" applyBorder="1" applyAlignment="1">
      <alignment vertical="top" wrapText="1"/>
    </xf>
    <xf numFmtId="0" fontId="6" fillId="4" borderId="54" xfId="0" applyFont="1" applyFill="1" applyBorder="1" applyAlignment="1">
      <alignment horizontal="left" vertical="center" wrapText="1" indent="1"/>
    </xf>
    <xf numFmtId="0" fontId="3" fillId="4" borderId="56" xfId="0" applyFont="1" applyFill="1" applyBorder="1" applyAlignment="1">
      <alignment horizontal="left" vertical="center" wrapText="1" indent="1"/>
    </xf>
    <xf numFmtId="0" fontId="3" fillId="3" borderId="81" xfId="0" applyFont="1" applyFill="1" applyBorder="1" applyAlignment="1">
      <alignment vertical="top" wrapText="1"/>
    </xf>
    <xf numFmtId="0" fontId="3" fillId="3" borderId="82" xfId="0" applyFont="1" applyFill="1" applyBorder="1" applyAlignment="1">
      <alignment vertical="top" wrapText="1"/>
    </xf>
    <xf numFmtId="0" fontId="3" fillId="3" borderId="262" xfId="0" applyFont="1" applyFill="1" applyBorder="1" applyAlignment="1">
      <alignment vertical="top" wrapText="1"/>
    </xf>
    <xf numFmtId="0" fontId="3" fillId="3" borderId="263" xfId="0" applyFont="1" applyFill="1" applyBorder="1" applyAlignment="1">
      <alignment vertical="top" wrapText="1"/>
    </xf>
    <xf numFmtId="0" fontId="29" fillId="4" borderId="61" xfId="0"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46" xfId="0" applyFont="1" applyBorder="1" applyAlignment="1">
      <alignment horizontal="center" vertical="center" wrapText="1"/>
    </xf>
    <xf numFmtId="0" fontId="3" fillId="0" borderId="61"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6" xfId="0" applyFont="1" applyBorder="1" applyAlignment="1">
      <alignment horizontal="left" vertical="center" wrapText="1" indent="1"/>
    </xf>
    <xf numFmtId="0" fontId="6" fillId="4" borderId="47" xfId="0" applyFont="1" applyFill="1" applyBorder="1" applyAlignment="1">
      <alignment horizontal="left" vertical="center" wrapText="1" indent="1"/>
    </xf>
    <xf numFmtId="0" fontId="6" fillId="4" borderId="0" xfId="0" applyFont="1" applyFill="1" applyAlignment="1">
      <alignment horizontal="left" vertical="center" wrapText="1" indent="1"/>
    </xf>
    <xf numFmtId="0" fontId="3" fillId="0" borderId="184" xfId="0" applyFont="1" applyBorder="1" applyAlignment="1">
      <alignment vertical="top"/>
    </xf>
    <xf numFmtId="0" fontId="3" fillId="0" borderId="116" xfId="0" applyFont="1" applyBorder="1" applyAlignment="1">
      <alignment vertical="top"/>
    </xf>
    <xf numFmtId="0" fontId="12" fillId="8" borderId="136" xfId="0" applyFont="1" applyFill="1" applyBorder="1" applyAlignment="1">
      <alignment horizontal="left" vertical="center" wrapText="1" indent="2"/>
    </xf>
    <xf numFmtId="0" fontId="12" fillId="8" borderId="135" xfId="0" applyFont="1" applyFill="1" applyBorder="1" applyAlignment="1">
      <alignment horizontal="left" vertical="center" wrapText="1" indent="2"/>
    </xf>
    <xf numFmtId="0" fontId="12" fillId="8" borderId="134" xfId="0" applyFont="1" applyFill="1" applyBorder="1" applyAlignment="1">
      <alignment horizontal="left" vertical="center" wrapText="1" indent="2"/>
    </xf>
    <xf numFmtId="0" fontId="14" fillId="8" borderId="106" xfId="0" applyFont="1" applyFill="1" applyBorder="1" applyAlignment="1">
      <alignment horizontal="left" vertical="center" wrapText="1" indent="2"/>
    </xf>
    <xf numFmtId="0" fontId="13" fillId="8" borderId="106" xfId="0" applyFont="1" applyFill="1" applyBorder="1" applyAlignment="1">
      <alignment horizontal="left" vertical="center" wrapText="1" indent="2"/>
    </xf>
    <xf numFmtId="0" fontId="4" fillId="4" borderId="56" xfId="0" applyFont="1" applyFill="1" applyBorder="1" applyAlignment="1">
      <alignment horizontal="center" vertical="top" wrapText="1"/>
    </xf>
    <xf numFmtId="0" fontId="4" fillId="4" borderId="41" xfId="0" applyFont="1" applyFill="1" applyBorder="1" applyAlignment="1">
      <alignment horizontal="center" vertical="top" wrapText="1"/>
    </xf>
    <xf numFmtId="0" fontId="0" fillId="4" borderId="41" xfId="0" applyFill="1" applyBorder="1" applyAlignment="1">
      <alignment vertical="top" wrapText="1"/>
    </xf>
    <xf numFmtId="0" fontId="24" fillId="8" borderId="126" xfId="0" applyFont="1" applyFill="1" applyBorder="1" applyAlignment="1">
      <alignment horizontal="left" vertical="center" wrapText="1" indent="2"/>
    </xf>
    <xf numFmtId="0" fontId="25" fillId="8" borderId="127" xfId="0" applyFont="1" applyFill="1" applyBorder="1" applyAlignment="1">
      <alignment horizontal="left" vertical="center" wrapText="1" indent="2"/>
    </xf>
    <xf numFmtId="0" fontId="38" fillId="10" borderId="24" xfId="0" applyFont="1" applyFill="1" applyBorder="1" applyAlignment="1">
      <alignment horizontal="left" vertical="center" wrapText="1" indent="1"/>
    </xf>
    <xf numFmtId="0" fontId="18" fillId="10" borderId="0" xfId="0" applyFont="1" applyFill="1" applyAlignment="1">
      <alignment horizontal="left" vertical="center" wrapText="1" indent="1"/>
    </xf>
    <xf numFmtId="0" fontId="40" fillId="10" borderId="47" xfId="0" applyFont="1" applyFill="1" applyBorder="1" applyAlignment="1">
      <alignment horizontal="center" vertical="center" wrapText="1"/>
    </xf>
    <xf numFmtId="0" fontId="41" fillId="10" borderId="0" xfId="0" applyFont="1" applyFill="1" applyAlignment="1">
      <alignment horizontal="center" vertical="center" wrapText="1"/>
    </xf>
    <xf numFmtId="0" fontId="41" fillId="10" borderId="41" xfId="0" applyFont="1" applyFill="1" applyBorder="1" applyAlignment="1">
      <alignment horizontal="center" vertical="center" wrapText="1"/>
    </xf>
    <xf numFmtId="0" fontId="16" fillId="0" borderId="49" xfId="0" applyFont="1" applyBorder="1" applyAlignment="1">
      <alignment horizontal="left" vertical="center" wrapText="1" indent="1"/>
    </xf>
    <xf numFmtId="0" fontId="17" fillId="0" borderId="50" xfId="0" applyFont="1" applyBorder="1" applyAlignment="1">
      <alignment horizontal="left" vertical="center" wrapText="1" indent="1"/>
    </xf>
    <xf numFmtId="0" fontId="17" fillId="0" borderId="51" xfId="0" applyFont="1" applyBorder="1" applyAlignment="1">
      <alignment horizontal="left" vertical="center" wrapText="1" indent="1"/>
    </xf>
    <xf numFmtId="0" fontId="17" fillId="0" borderId="0" xfId="0" applyFont="1" applyAlignment="1">
      <alignment horizontal="left" vertical="center" indent="1"/>
    </xf>
    <xf numFmtId="0" fontId="17" fillId="0" borderId="41" xfId="0" applyFont="1" applyBorder="1" applyAlignment="1">
      <alignment horizontal="left" vertical="center" indent="1"/>
    </xf>
    <xf numFmtId="0" fontId="40" fillId="10" borderId="54" xfId="0" applyFont="1" applyFill="1" applyBorder="1" applyAlignment="1">
      <alignment horizontal="center" vertical="center" wrapText="1"/>
    </xf>
    <xf numFmtId="0" fontId="41" fillId="10" borderId="54" xfId="0" applyFont="1" applyFill="1" applyBorder="1" applyAlignment="1">
      <alignment horizontal="center" vertical="center"/>
    </xf>
    <xf numFmtId="0" fontId="41" fillId="10" borderId="56"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0" borderId="35" xfId="0" applyFont="1" applyBorder="1" applyAlignment="1">
      <alignment horizontal="center" vertical="center" wrapText="1"/>
    </xf>
    <xf numFmtId="0" fontId="3" fillId="0" borderId="34" xfId="0" applyFont="1" applyBorder="1" applyAlignment="1">
      <alignment horizontal="left" vertical="center" wrapText="1" indent="1"/>
    </xf>
    <xf numFmtId="0" fontId="3" fillId="0" borderId="35" xfId="0" applyFont="1" applyBorder="1" applyAlignment="1">
      <alignment horizontal="left" vertical="center" wrapText="1" indent="1"/>
    </xf>
    <xf numFmtId="0" fontId="3" fillId="0" borderId="37" xfId="0" applyFont="1" applyBorder="1" applyAlignment="1">
      <alignment horizontal="left" vertical="center" wrapText="1" indent="1"/>
    </xf>
    <xf numFmtId="0" fontId="6" fillId="4" borderId="53" xfId="0" applyFont="1" applyFill="1" applyBorder="1" applyAlignment="1">
      <alignment horizontal="left" vertical="center" wrapText="1" indent="1"/>
    </xf>
    <xf numFmtId="0" fontId="3" fillId="0" borderId="54" xfId="0" applyFont="1" applyBorder="1" applyAlignment="1">
      <alignment horizontal="left" vertical="center" wrapText="1" indent="1"/>
    </xf>
    <xf numFmtId="0" fontId="3" fillId="0" borderId="56" xfId="0" applyFont="1" applyBorder="1" applyAlignment="1">
      <alignment horizontal="left" vertical="center" wrapText="1" indent="1"/>
    </xf>
    <xf numFmtId="0" fontId="12" fillId="8" borderId="100" xfId="0" applyFont="1" applyFill="1" applyBorder="1" applyAlignment="1">
      <alignment horizontal="left" vertical="center" wrapText="1" indent="1"/>
    </xf>
    <xf numFmtId="0" fontId="13" fillId="8" borderId="29" xfId="0" applyFont="1" applyFill="1" applyBorder="1" applyAlignment="1">
      <alignment horizontal="left" vertical="center" wrapText="1" indent="1"/>
    </xf>
    <xf numFmtId="0" fontId="13" fillId="8" borderId="110" xfId="0" applyFont="1" applyFill="1" applyBorder="1" applyAlignment="1">
      <alignment horizontal="left" vertical="center" wrapText="1" indent="1"/>
    </xf>
    <xf numFmtId="0" fontId="3" fillId="0" borderId="57" xfId="0" applyFont="1" applyBorder="1" applyAlignment="1">
      <alignment vertical="top" wrapText="1"/>
    </xf>
    <xf numFmtId="0" fontId="0" fillId="0" borderId="22" xfId="0" applyBorder="1" applyAlignment="1">
      <alignment vertical="top" wrapText="1"/>
    </xf>
    <xf numFmtId="0" fontId="0" fillId="0" borderId="60" xfId="0" applyBorder="1" applyAlignment="1">
      <alignment vertical="top" wrapText="1"/>
    </xf>
    <xf numFmtId="0" fontId="0" fillId="0" borderId="50" xfId="0" applyBorder="1" applyAlignment="1">
      <alignment vertical="top" wrapText="1"/>
    </xf>
    <xf numFmtId="0" fontId="0" fillId="0" borderId="56" xfId="0" applyBorder="1" applyAlignment="1">
      <alignment vertical="top" wrapText="1"/>
    </xf>
    <xf numFmtId="0" fontId="0" fillId="0" borderId="41" xfId="0" applyBorder="1" applyAlignment="1">
      <alignment vertical="top" wrapText="1"/>
    </xf>
    <xf numFmtId="0" fontId="0" fillId="0" borderId="51" xfId="0" applyBorder="1" applyAlignment="1">
      <alignment vertical="top" wrapText="1"/>
    </xf>
    <xf numFmtId="0" fontId="3" fillId="0" borderId="53" xfId="0" applyFont="1" applyBorder="1" applyAlignment="1">
      <alignment vertical="top" wrapText="1"/>
    </xf>
    <xf numFmtId="0" fontId="0" fillId="0" borderId="47" xfId="0" applyBorder="1" applyAlignment="1">
      <alignment vertical="top" wrapText="1"/>
    </xf>
    <xf numFmtId="0" fontId="0" fillId="0" borderId="49" xfId="0" applyBorder="1" applyAlignment="1">
      <alignment vertical="top" wrapText="1"/>
    </xf>
    <xf numFmtId="0" fontId="3" fillId="0" borderId="115" xfId="0" applyFont="1" applyBorder="1" applyAlignment="1">
      <alignment vertical="top" wrapText="1"/>
    </xf>
    <xf numFmtId="0" fontId="0" fillId="0" borderId="92" xfId="0" applyBorder="1" applyAlignment="1">
      <alignment vertical="top" wrapText="1"/>
    </xf>
    <xf numFmtId="0" fontId="0" fillId="0" borderId="93" xfId="0" applyBorder="1" applyAlignment="1">
      <alignment vertical="top" wrapText="1"/>
    </xf>
    <xf numFmtId="0" fontId="29" fillId="0" borderId="37" xfId="0" applyFont="1" applyBorder="1" applyAlignment="1">
      <alignment horizontal="center" vertical="center" wrapText="1"/>
    </xf>
    <xf numFmtId="0" fontId="3" fillId="0" borderId="50" xfId="0" applyFont="1" applyBorder="1" applyAlignment="1">
      <alignment vertical="top"/>
    </xf>
    <xf numFmtId="0" fontId="3" fillId="0" borderId="39" xfId="0" applyFont="1" applyBorder="1" applyAlignment="1">
      <alignment vertical="top"/>
    </xf>
    <xf numFmtId="0" fontId="29" fillId="4" borderId="10"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3" fillId="0" borderId="58"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62" xfId="0" applyFont="1" applyBorder="1" applyAlignment="1">
      <alignment horizontal="left" vertical="center" wrapText="1" indent="2"/>
    </xf>
    <xf numFmtId="0" fontId="12" fillId="8" borderId="39" xfId="0" applyFont="1" applyFill="1" applyBorder="1" applyAlignment="1">
      <alignment horizontal="left" vertical="center" wrapText="1" indent="2"/>
    </xf>
    <xf numFmtId="0" fontId="12" fillId="8" borderId="88" xfId="0" applyFont="1" applyFill="1" applyBorder="1" applyAlignment="1">
      <alignment horizontal="left" vertical="center" wrapText="1" indent="2"/>
    </xf>
    <xf numFmtId="0" fontId="29" fillId="4" borderId="35" xfId="0" applyFont="1" applyFill="1" applyBorder="1" applyAlignment="1">
      <alignment horizontal="center" vertical="center" wrapText="1"/>
    </xf>
    <xf numFmtId="0" fontId="3" fillId="0" borderId="0" xfId="0" applyFont="1" applyAlignment="1">
      <alignment horizontal="left" vertical="center" wrapText="1" indent="1"/>
    </xf>
    <xf numFmtId="0" fontId="3" fillId="0" borderId="41" xfId="0" applyFont="1" applyBorder="1" applyAlignment="1">
      <alignment horizontal="left" vertical="center" wrapText="1" indent="1"/>
    </xf>
    <xf numFmtId="0" fontId="3" fillId="0" borderId="94" xfId="0" applyFont="1" applyBorder="1" applyAlignment="1">
      <alignment vertical="top"/>
    </xf>
    <xf numFmtId="0" fontId="3" fillId="0" borderId="95" xfId="0" applyFont="1" applyBorder="1" applyAlignment="1">
      <alignment vertical="top"/>
    </xf>
    <xf numFmtId="0" fontId="3" fillId="0" borderId="96" xfId="0" applyFont="1" applyBorder="1" applyAlignment="1">
      <alignment vertical="top"/>
    </xf>
    <xf numFmtId="0" fontId="14" fillId="8" borderId="46" xfId="0" applyFont="1" applyFill="1" applyBorder="1" applyAlignment="1">
      <alignment horizontal="left" vertical="center" wrapText="1" indent="2"/>
    </xf>
    <xf numFmtId="0" fontId="6" fillId="4" borderId="59" xfId="0" applyFont="1" applyFill="1" applyBorder="1" applyAlignment="1">
      <alignment horizontal="left" vertical="center" wrapText="1" indent="1"/>
    </xf>
    <xf numFmtId="0" fontId="3" fillId="0" borderId="17" xfId="0" applyFont="1" applyBorder="1" applyAlignment="1">
      <alignment horizontal="left" vertical="center" wrapText="1" indent="1"/>
    </xf>
    <xf numFmtId="0" fontId="3" fillId="0" borderId="67" xfId="0" applyFont="1" applyBorder="1" applyAlignment="1">
      <alignment horizontal="left" vertical="center" wrapText="1" indent="1"/>
    </xf>
    <xf numFmtId="0" fontId="6" fillId="0" borderId="34" xfId="0" applyFont="1" applyBorder="1" applyAlignment="1">
      <alignment horizontal="left" vertical="center" wrapText="1" indent="1"/>
    </xf>
    <xf numFmtId="0" fontId="3" fillId="0" borderId="0" xfId="0" applyFont="1" applyAlignment="1">
      <alignment vertical="top" wrapText="1"/>
    </xf>
    <xf numFmtId="0" fontId="3" fillId="0" borderId="39" xfId="0" applyFont="1" applyBorder="1" applyAlignment="1">
      <alignment vertical="top" wrapText="1"/>
    </xf>
    <xf numFmtId="0" fontId="0" fillId="0" borderId="46" xfId="0" applyBorder="1" applyAlignment="1">
      <alignment vertical="top" wrapText="1"/>
    </xf>
    <xf numFmtId="0" fontId="0" fillId="0" borderId="88" xfId="0" applyBorder="1" applyAlignment="1">
      <alignment vertical="top" wrapText="1"/>
    </xf>
    <xf numFmtId="0" fontId="3" fillId="0" borderId="46" xfId="0" applyFont="1" applyBorder="1" applyAlignment="1">
      <alignment vertical="top" wrapText="1"/>
    </xf>
    <xf numFmtId="0" fontId="0" fillId="0" borderId="91" xfId="0" applyBorder="1" applyAlignment="1">
      <alignment vertical="top" wrapText="1"/>
    </xf>
    <xf numFmtId="0" fontId="29" fillId="4" borderId="1" xfId="0" applyFont="1" applyFill="1" applyBorder="1" applyAlignment="1">
      <alignment horizontal="center" vertical="center" wrapText="1"/>
    </xf>
    <xf numFmtId="0" fontId="29" fillId="4" borderId="66" xfId="0" applyFont="1" applyFill="1" applyBorder="1" applyAlignment="1">
      <alignment horizontal="center" vertical="center" wrapText="1"/>
    </xf>
    <xf numFmtId="0" fontId="3" fillId="0" borderId="52" xfId="0" applyFont="1" applyBorder="1" applyAlignment="1">
      <alignment horizontal="left" vertical="center" wrapText="1" indent="1"/>
    </xf>
    <xf numFmtId="0" fontId="3" fillId="3" borderId="53" xfId="0" applyFont="1" applyFill="1" applyBorder="1" applyAlignment="1">
      <alignment horizontal="center" vertical="top" wrapText="1"/>
    </xf>
    <xf numFmtId="0" fontId="3" fillId="3" borderId="47" xfId="0" applyFont="1" applyFill="1" applyBorder="1" applyAlignment="1">
      <alignment horizontal="center" vertical="top" wrapText="1"/>
    </xf>
    <xf numFmtId="0" fontId="3" fillId="3" borderId="54"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56" xfId="0" applyFont="1" applyFill="1" applyBorder="1" applyAlignment="1">
      <alignment horizontal="center" vertical="top" wrapText="1"/>
    </xf>
    <xf numFmtId="0" fontId="3" fillId="3" borderId="41"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1" xfId="0" applyFont="1" applyBorder="1" applyAlignment="1">
      <alignment horizontal="center" vertical="top" wrapText="1"/>
    </xf>
    <xf numFmtId="0" fontId="7" fillId="4" borderId="54" xfId="0" applyFont="1" applyFill="1" applyBorder="1" applyAlignment="1">
      <alignment horizontal="left" vertical="center" wrapText="1" indent="1"/>
    </xf>
    <xf numFmtId="0" fontId="40" fillId="10" borderId="56" xfId="0" applyFont="1" applyFill="1" applyBorder="1" applyAlignment="1">
      <alignment horizontal="center" vertical="center" wrapText="1"/>
    </xf>
    <xf numFmtId="0" fontId="14" fillId="8" borderId="89" xfId="0" applyFont="1" applyFill="1" applyBorder="1" applyAlignment="1">
      <alignment horizontal="left" vertical="center" wrapText="1" indent="2"/>
    </xf>
    <xf numFmtId="0" fontId="16" fillId="0" borderId="50" xfId="0" applyFont="1" applyBorder="1" applyAlignment="1">
      <alignment horizontal="left" vertical="center" indent="1"/>
    </xf>
    <xf numFmtId="0" fontId="16" fillId="0" borderId="51" xfId="0" applyFont="1" applyBorder="1" applyAlignment="1">
      <alignment horizontal="left" vertical="center" indent="1"/>
    </xf>
    <xf numFmtId="0" fontId="40" fillId="10" borderId="54" xfId="0" applyFont="1" applyFill="1" applyBorder="1" applyAlignment="1">
      <alignment horizontal="center" vertical="center"/>
    </xf>
    <xf numFmtId="0" fontId="40" fillId="10" borderId="56" xfId="0" applyFont="1" applyFill="1" applyBorder="1" applyAlignment="1">
      <alignment horizontal="center" vertical="center"/>
    </xf>
    <xf numFmtId="0" fontId="12" fillId="8" borderId="0" xfId="0" applyFont="1" applyFill="1" applyAlignment="1">
      <alignment horizontal="left" vertical="center" wrapText="1" indent="2"/>
    </xf>
    <xf numFmtId="0" fontId="12" fillId="8" borderId="92" xfId="0" applyFont="1" applyFill="1" applyBorder="1" applyAlignment="1">
      <alignment horizontal="left" vertical="center" wrapText="1" indent="2"/>
    </xf>
    <xf numFmtId="0" fontId="14" fillId="8" borderId="0" xfId="0" applyFont="1" applyFill="1" applyAlignment="1">
      <alignment horizontal="left" vertical="center" wrapText="1" indent="2"/>
    </xf>
    <xf numFmtId="0" fontId="14" fillId="8" borderId="92" xfId="0" applyFont="1" applyFill="1" applyBorder="1" applyAlignment="1">
      <alignment horizontal="left" vertical="center" wrapText="1" indent="2"/>
    </xf>
    <xf numFmtId="0" fontId="12" fillId="8" borderId="129" xfId="0" applyFont="1" applyFill="1" applyBorder="1" applyAlignment="1">
      <alignment horizontal="left" vertical="center" wrapText="1" indent="2"/>
    </xf>
    <xf numFmtId="0" fontId="14" fillId="8" borderId="100" xfId="0" applyFont="1" applyFill="1" applyBorder="1" applyAlignment="1">
      <alignment horizontal="left" vertical="center" wrapText="1" indent="2"/>
    </xf>
    <xf numFmtId="0" fontId="14" fillId="8" borderId="110" xfId="0" applyFont="1" applyFill="1" applyBorder="1" applyAlignment="1">
      <alignment horizontal="left" vertical="center" wrapText="1" indent="2"/>
    </xf>
    <xf numFmtId="0" fontId="12" fillId="8" borderId="130" xfId="0" applyFont="1" applyFill="1" applyBorder="1" applyAlignment="1">
      <alignment horizontal="left" vertical="center" wrapText="1" indent="2"/>
    </xf>
    <xf numFmtId="0" fontId="14" fillId="8" borderId="103" xfId="0" applyFont="1" applyFill="1" applyBorder="1" applyAlignment="1">
      <alignment horizontal="left" vertical="center" wrapText="1" indent="2"/>
    </xf>
    <xf numFmtId="0" fontId="6" fillId="0" borderId="57" xfId="0" applyFont="1" applyBorder="1" applyAlignment="1">
      <alignment horizontal="left" vertical="center" wrapText="1" indent="1"/>
    </xf>
    <xf numFmtId="0" fontId="3" fillId="0" borderId="54" xfId="0" applyFont="1" applyBorder="1" applyAlignment="1">
      <alignment horizontal="left" vertical="center" indent="1"/>
    </xf>
    <xf numFmtId="0" fontId="3" fillId="0" borderId="56" xfId="0" applyFont="1" applyBorder="1" applyAlignment="1">
      <alignment horizontal="left" vertical="center" indent="1"/>
    </xf>
    <xf numFmtId="0" fontId="3" fillId="0" borderId="36" xfId="0" applyFont="1" applyBorder="1" applyAlignment="1">
      <alignment horizontal="left" vertical="center" wrapText="1" indent="1"/>
    </xf>
    <xf numFmtId="0" fontId="3" fillId="0" borderId="35" xfId="0" applyFont="1" applyBorder="1" applyAlignment="1">
      <alignment horizontal="left" vertical="center" indent="1"/>
    </xf>
    <xf numFmtId="0" fontId="29" fillId="0" borderId="57" xfId="0" applyFont="1" applyBorder="1" applyAlignment="1">
      <alignment horizontal="center" vertical="center" wrapText="1"/>
    </xf>
    <xf numFmtId="0" fontId="29" fillId="0" borderId="54" xfId="0" applyFont="1" applyBorder="1" applyAlignment="1">
      <alignment horizontal="center" vertical="center"/>
    </xf>
    <xf numFmtId="0" fontId="16" fillId="0" borderId="22" xfId="0" applyFont="1" applyBorder="1" applyAlignment="1">
      <alignment horizontal="left" vertical="center" wrapText="1" indent="1"/>
    </xf>
    <xf numFmtId="0" fontId="16" fillId="0" borderId="0" xfId="0" applyFont="1" applyAlignment="1">
      <alignment horizontal="left" vertical="center" indent="1"/>
    </xf>
    <xf numFmtId="0" fontId="40" fillId="10" borderId="0" xfId="0" applyFont="1" applyFill="1" applyAlignment="1">
      <alignment horizontal="center" vertical="center" wrapText="1"/>
    </xf>
    <xf numFmtId="0" fontId="40" fillId="10" borderId="0" xfId="0" applyFont="1" applyFill="1" applyAlignment="1">
      <alignment horizontal="center" vertical="center"/>
    </xf>
    <xf numFmtId="0" fontId="12" fillId="8" borderId="56" xfId="0" applyFont="1" applyFill="1" applyBorder="1" applyAlignment="1">
      <alignment horizontal="left" vertical="center" wrapText="1" indent="2"/>
    </xf>
    <xf numFmtId="0" fontId="13" fillId="8" borderId="41" xfId="0" applyFont="1" applyFill="1" applyBorder="1" applyAlignment="1">
      <alignment horizontal="left" vertical="center" wrapText="1" indent="2"/>
    </xf>
    <xf numFmtId="0" fontId="12" fillId="8" borderId="98" xfId="0" applyFont="1" applyFill="1" applyBorder="1" applyAlignment="1">
      <alignment horizontal="left" vertical="center" wrapText="1" indent="2"/>
    </xf>
    <xf numFmtId="0" fontId="14" fillId="8" borderId="91" xfId="0" applyFont="1" applyFill="1" applyBorder="1" applyAlignment="1">
      <alignment horizontal="left" vertical="center" wrapText="1" indent="2"/>
    </xf>
    <xf numFmtId="0" fontId="14" fillId="8" borderId="99" xfId="0" applyFont="1" applyFill="1" applyBorder="1" applyAlignment="1">
      <alignment horizontal="left" vertical="center" wrapText="1" indent="2"/>
    </xf>
    <xf numFmtId="0" fontId="14" fillId="8" borderId="93" xfId="0" applyFont="1" applyFill="1" applyBorder="1" applyAlignment="1">
      <alignment horizontal="left" vertical="center" wrapText="1" indent="2"/>
    </xf>
    <xf numFmtId="0" fontId="13" fillId="8" borderId="0" xfId="0" applyFont="1" applyFill="1" applyAlignment="1">
      <alignment horizontal="left" vertical="center" wrapText="1" indent="2"/>
    </xf>
    <xf numFmtId="0" fontId="34" fillId="0" borderId="53" xfId="0" applyFont="1" applyBorder="1" applyAlignment="1">
      <alignment vertical="top"/>
    </xf>
    <xf numFmtId="0" fontId="34" fillId="0" borderId="47" xfId="0" applyFont="1" applyBorder="1" applyAlignment="1">
      <alignment vertical="top"/>
    </xf>
    <xf numFmtId="0" fontId="11" fillId="0" borderId="49" xfId="0" applyFont="1" applyBorder="1" applyAlignment="1">
      <alignment vertical="top"/>
    </xf>
    <xf numFmtId="0" fontId="34" fillId="0" borderId="54" xfId="0" applyFont="1" applyBorder="1" applyAlignment="1">
      <alignment vertical="top"/>
    </xf>
    <xf numFmtId="0" fontId="34" fillId="0" borderId="0" xfId="0" applyFont="1" applyAlignment="1">
      <alignment vertical="top"/>
    </xf>
    <xf numFmtId="0" fontId="11" fillId="0" borderId="50" xfId="0" applyFont="1" applyBorder="1" applyAlignment="1">
      <alignment vertical="top"/>
    </xf>
    <xf numFmtId="0" fontId="34" fillId="0" borderId="56" xfId="0" applyFont="1" applyBorder="1" applyAlignment="1">
      <alignment vertical="top"/>
    </xf>
    <xf numFmtId="0" fontId="34" fillId="0" borderId="41" xfId="0" applyFont="1" applyBorder="1" applyAlignment="1">
      <alignment vertical="top"/>
    </xf>
    <xf numFmtId="0" fontId="11" fillId="0" borderId="51" xfId="0" applyFont="1" applyBorder="1" applyAlignment="1">
      <alignment vertical="top"/>
    </xf>
    <xf numFmtId="0" fontId="6" fillId="0" borderId="50" xfId="0" applyFont="1" applyBorder="1" applyAlignment="1">
      <alignment horizontal="left" vertical="center" wrapText="1" indent="1"/>
    </xf>
    <xf numFmtId="0" fontId="3" fillId="0" borderId="50" xfId="0" applyFont="1" applyBorder="1" applyAlignment="1">
      <alignment horizontal="left" vertical="center" indent="1"/>
    </xf>
    <xf numFmtId="0" fontId="3" fillId="0" borderId="51" xfId="0" applyFont="1" applyBorder="1" applyAlignment="1">
      <alignment horizontal="left" vertical="center" indent="1"/>
    </xf>
    <xf numFmtId="0" fontId="3" fillId="0" borderId="37" xfId="0" applyFont="1" applyBorder="1" applyAlignment="1">
      <alignment horizontal="left" vertical="center" indent="1"/>
    </xf>
    <xf numFmtId="0" fontId="29" fillId="0" borderId="35" xfId="0" applyFont="1" applyBorder="1" applyAlignment="1">
      <alignment horizontal="center" vertical="center"/>
    </xf>
    <xf numFmtId="0" fontId="29" fillId="0" borderId="37" xfId="0" applyFont="1" applyBorder="1" applyAlignment="1">
      <alignment horizontal="center" vertical="center"/>
    </xf>
    <xf numFmtId="0" fontId="3" fillId="0" borderId="56" xfId="0" applyFont="1" applyBorder="1" applyAlignment="1">
      <alignment vertical="top" wrapText="1"/>
    </xf>
    <xf numFmtId="0" fontId="3" fillId="0" borderId="41" xfId="0" applyFont="1" applyBorder="1" applyAlignment="1">
      <alignment vertical="top" wrapText="1"/>
    </xf>
    <xf numFmtId="0" fontId="3" fillId="0" borderId="51" xfId="0" applyFont="1" applyBorder="1" applyAlignment="1">
      <alignment vertical="top" wrapText="1"/>
    </xf>
    <xf numFmtId="0" fontId="14" fillId="8" borderId="29" xfId="0" applyFont="1" applyFill="1" applyBorder="1" applyAlignment="1">
      <alignment horizontal="left" vertical="center" wrapText="1" indent="2"/>
    </xf>
    <xf numFmtId="0" fontId="12" fillId="8" borderId="91" xfId="0" applyFont="1" applyFill="1" applyBorder="1" applyAlignment="1">
      <alignment horizontal="left" vertical="center" wrapText="1" indent="2"/>
    </xf>
    <xf numFmtId="0" fontId="12" fillId="8" borderId="102" xfId="0" applyFont="1" applyFill="1" applyBorder="1" applyAlignment="1">
      <alignment horizontal="left" vertical="center" wrapText="1" indent="2"/>
    </xf>
    <xf numFmtId="0" fontId="12" fillId="8" borderId="103" xfId="0" applyFont="1" applyFill="1" applyBorder="1" applyAlignment="1">
      <alignment horizontal="left" vertical="center" wrapText="1" indent="2"/>
    </xf>
    <xf numFmtId="0" fontId="3" fillId="0" borderId="40" xfId="0" applyFont="1" applyBorder="1" applyAlignment="1">
      <alignment vertical="top" wrapText="1"/>
    </xf>
    <xf numFmtId="0" fontId="3" fillId="0" borderId="54" xfId="0" applyFont="1" applyBorder="1" applyAlignment="1">
      <alignment vertical="top" wrapText="1"/>
    </xf>
    <xf numFmtId="0" fontId="3" fillId="0" borderId="50" xfId="0" applyFont="1" applyBorder="1" applyAlignment="1">
      <alignment vertical="top" wrapText="1"/>
    </xf>
    <xf numFmtId="0" fontId="12" fillId="8" borderId="72" xfId="0" applyFont="1" applyFill="1" applyBorder="1" applyAlignment="1">
      <alignment horizontal="left" vertical="center" wrapText="1" indent="2"/>
    </xf>
    <xf numFmtId="0" fontId="12" fillId="8" borderId="118" xfId="0" applyFont="1" applyFill="1" applyBorder="1" applyAlignment="1">
      <alignment horizontal="left" vertical="center" wrapText="1" indent="2"/>
    </xf>
    <xf numFmtId="0" fontId="14" fillId="8" borderId="7" xfId="0" applyFont="1" applyFill="1" applyBorder="1" applyAlignment="1">
      <alignment horizontal="left" vertical="center" wrapText="1" indent="2"/>
    </xf>
    <xf numFmtId="0" fontId="14" fillId="8" borderId="119" xfId="0" applyFont="1" applyFill="1" applyBorder="1" applyAlignment="1">
      <alignment horizontal="left" vertical="center" wrapText="1" indent="2"/>
    </xf>
    <xf numFmtId="0" fontId="12" fillId="8" borderId="15" xfId="0" applyFont="1" applyFill="1" applyBorder="1" applyAlignment="1">
      <alignment horizontal="left" vertical="center" wrapText="1" indent="2"/>
    </xf>
    <xf numFmtId="0" fontId="12" fillId="8" borderId="8" xfId="0" applyFont="1" applyFill="1" applyBorder="1" applyAlignment="1">
      <alignment horizontal="left" vertical="center" wrapText="1" indent="2"/>
    </xf>
    <xf numFmtId="0" fontId="14" fillId="8" borderId="15" xfId="0" applyFont="1" applyFill="1" applyBorder="1" applyAlignment="1">
      <alignment horizontal="left" vertical="center" wrapText="1" indent="2"/>
    </xf>
    <xf numFmtId="0" fontId="14" fillId="8" borderId="8" xfId="0" applyFont="1" applyFill="1" applyBorder="1" applyAlignment="1">
      <alignment horizontal="left" vertical="center" wrapText="1" indent="2"/>
    </xf>
    <xf numFmtId="0" fontId="3" fillId="0" borderId="22" xfId="0" applyFont="1" applyBorder="1" applyAlignment="1">
      <alignment horizontal="left" vertical="center" wrapText="1" indent="1"/>
    </xf>
    <xf numFmtId="0" fontId="29" fillId="4" borderId="36" xfId="0"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6" fillId="0" borderId="35" xfId="0" applyFont="1" applyBorder="1" applyAlignment="1">
      <alignment horizontal="left" vertical="center" wrapText="1" indent="1"/>
    </xf>
    <xf numFmtId="0" fontId="6" fillId="0" borderId="37" xfId="0" applyFont="1" applyBorder="1" applyAlignment="1">
      <alignment horizontal="left" vertical="center" wrapText="1" indent="1"/>
    </xf>
    <xf numFmtId="0" fontId="15" fillId="0" borderId="0" xfId="0" applyFont="1" applyAlignment="1">
      <alignment horizontal="left" vertical="center" indent="1"/>
    </xf>
    <xf numFmtId="0" fontId="15" fillId="0" borderId="41" xfId="0" applyFont="1" applyBorder="1" applyAlignment="1">
      <alignment horizontal="left" vertical="center" indent="1"/>
    </xf>
    <xf numFmtId="0" fontId="41" fillId="10" borderId="0" xfId="0" applyFont="1" applyFill="1" applyAlignment="1">
      <alignment horizontal="center" vertical="center"/>
    </xf>
    <xf numFmtId="0" fontId="41" fillId="10" borderId="41" xfId="0" applyFont="1" applyFill="1" applyBorder="1" applyAlignment="1">
      <alignment horizontal="center" vertical="center"/>
    </xf>
    <xf numFmtId="0" fontId="12" fillId="8" borderId="49" xfId="0" applyFont="1" applyFill="1" applyBorder="1" applyAlignment="1">
      <alignment horizontal="left" vertical="center" wrapText="1" indent="1"/>
    </xf>
    <xf numFmtId="0" fontId="14" fillId="8" borderId="51" xfId="0" applyFont="1" applyFill="1" applyBorder="1" applyAlignment="1">
      <alignment horizontal="left" vertical="center" wrapText="1" indent="1"/>
    </xf>
    <xf numFmtId="0" fontId="29" fillId="4" borderId="37" xfId="0" applyFont="1" applyFill="1" applyBorder="1" applyAlignment="1">
      <alignment horizontal="center" vertical="center" wrapText="1"/>
    </xf>
    <xf numFmtId="0" fontId="4" fillId="4" borderId="54" xfId="0" applyFont="1" applyFill="1" applyBorder="1" applyAlignment="1">
      <alignment horizontal="center" vertical="top" wrapText="1"/>
    </xf>
    <xf numFmtId="0" fontId="4" fillId="4" borderId="57" xfId="0" applyFont="1" applyFill="1" applyBorder="1" applyAlignment="1">
      <alignment horizontal="center" vertical="top" wrapText="1"/>
    </xf>
    <xf numFmtId="0" fontId="3" fillId="0" borderId="60" xfId="0" applyFont="1" applyBorder="1" applyAlignment="1">
      <alignment vertical="top" wrapText="1"/>
    </xf>
    <xf numFmtId="0" fontId="14" fillId="8" borderId="112" xfId="0" applyFont="1" applyFill="1" applyBorder="1" applyAlignment="1">
      <alignment horizontal="left" vertical="center" wrapText="1" indent="2"/>
    </xf>
    <xf numFmtId="0" fontId="27" fillId="8" borderId="88" xfId="0" applyFont="1" applyFill="1" applyBorder="1" applyAlignment="1">
      <alignment horizontal="left" vertical="center" wrapText="1" indent="2"/>
    </xf>
    <xf numFmtId="0" fontId="3" fillId="4" borderId="47" xfId="0" applyFont="1" applyFill="1" applyBorder="1" applyAlignment="1">
      <alignment vertical="top" wrapText="1"/>
    </xf>
    <xf numFmtId="0" fontId="3" fillId="4" borderId="46" xfId="0" applyFont="1" applyFill="1" applyBorder="1" applyAlignment="1">
      <alignment vertical="top" wrapText="1"/>
    </xf>
    <xf numFmtId="0" fontId="0" fillId="0" borderId="55" xfId="0" applyBorder="1" applyAlignment="1">
      <alignment vertical="top" wrapText="1"/>
    </xf>
    <xf numFmtId="0" fontId="0" fillId="0" borderId="29" xfId="0" applyBorder="1" applyAlignment="1">
      <alignment vertical="top" wrapText="1"/>
    </xf>
    <xf numFmtId="0" fontId="0" fillId="0" borderId="63" xfId="0" applyBorder="1" applyAlignment="1">
      <alignment vertical="top" wrapText="1"/>
    </xf>
    <xf numFmtId="0" fontId="3" fillId="0" borderId="95" xfId="0" applyFont="1" applyBorder="1" applyAlignment="1">
      <alignment vertical="top" wrapText="1"/>
    </xf>
    <xf numFmtId="0" fontId="0" fillId="0" borderId="95" xfId="0" applyBorder="1" applyAlignment="1">
      <alignment vertical="top" wrapText="1"/>
    </xf>
    <xf numFmtId="0" fontId="12" fillId="8" borderId="105" xfId="0" applyFont="1" applyFill="1" applyBorder="1" applyAlignment="1">
      <alignment horizontal="left" vertical="center" wrapText="1" indent="3"/>
    </xf>
    <xf numFmtId="0" fontId="12" fillId="8" borderId="106" xfId="0" applyFont="1" applyFill="1" applyBorder="1" applyAlignment="1">
      <alignment horizontal="left" vertical="center" wrapText="1" indent="3"/>
    </xf>
    <xf numFmtId="0" fontId="12" fillId="8" borderId="107" xfId="0" applyFont="1" applyFill="1" applyBorder="1" applyAlignment="1">
      <alignment horizontal="left" vertical="center" wrapText="1" indent="3"/>
    </xf>
    <xf numFmtId="0" fontId="14" fillId="8" borderId="106" xfId="0" applyFont="1" applyFill="1" applyBorder="1" applyAlignment="1">
      <alignment horizontal="left" vertical="center" wrapText="1" indent="3"/>
    </xf>
    <xf numFmtId="0" fontId="14" fillId="8" borderId="107" xfId="0" applyFont="1" applyFill="1" applyBorder="1" applyAlignment="1">
      <alignment horizontal="left" vertical="center" wrapText="1" indent="3"/>
    </xf>
    <xf numFmtId="0" fontId="12" fillId="8" borderId="47" xfId="0" applyFont="1" applyFill="1" applyBorder="1" applyAlignment="1">
      <alignment horizontal="left" vertical="center" wrapText="1" indent="3"/>
    </xf>
    <xf numFmtId="0" fontId="35" fillId="4" borderId="162" xfId="0" applyFont="1" applyFill="1" applyBorder="1" applyAlignment="1">
      <alignment horizontal="left" vertical="center" wrapText="1" indent="2"/>
    </xf>
    <xf numFmtId="0" fontId="23" fillId="4" borderId="137" xfId="0" applyFont="1" applyFill="1" applyBorder="1" applyAlignment="1">
      <alignment horizontal="left" vertical="center" wrapText="1" indent="2"/>
    </xf>
    <xf numFmtId="0" fontId="23" fillId="4" borderId="163" xfId="0" applyFont="1" applyFill="1" applyBorder="1" applyAlignment="1">
      <alignment horizontal="left" vertical="center" wrapText="1" indent="2"/>
    </xf>
    <xf numFmtId="0" fontId="23" fillId="4" borderId="164" xfId="0" applyFont="1" applyFill="1" applyBorder="1" applyAlignment="1">
      <alignment horizontal="left" vertical="center" wrapText="1" indent="2"/>
    </xf>
    <xf numFmtId="0" fontId="23" fillId="4" borderId="0" xfId="0" applyFont="1" applyFill="1" applyAlignment="1">
      <alignment horizontal="left" vertical="center" wrapText="1" indent="2"/>
    </xf>
    <xf numFmtId="0" fontId="23" fillId="4" borderId="165" xfId="0" applyFont="1" applyFill="1" applyBorder="1" applyAlignment="1">
      <alignment horizontal="left" vertical="center" wrapText="1" indent="2"/>
    </xf>
    <xf numFmtId="0" fontId="23" fillId="4" borderId="166" xfId="0" applyFont="1" applyFill="1" applyBorder="1" applyAlignment="1">
      <alignment horizontal="left" vertical="center" wrapText="1" indent="2"/>
    </xf>
    <xf numFmtId="0" fontId="23" fillId="4" borderId="131" xfId="0" applyFont="1" applyFill="1" applyBorder="1" applyAlignment="1">
      <alignment horizontal="left" vertical="center" wrapText="1" indent="2"/>
    </xf>
    <xf numFmtId="0" fontId="23" fillId="4" borderId="167" xfId="0" applyFont="1" applyFill="1" applyBorder="1" applyAlignment="1">
      <alignment horizontal="left" vertical="center" wrapText="1" indent="2"/>
    </xf>
    <xf numFmtId="0" fontId="29" fillId="0" borderId="36" xfId="0" applyFont="1" applyBorder="1" applyAlignment="1">
      <alignment horizontal="center" vertical="center" wrapText="1"/>
    </xf>
    <xf numFmtId="0" fontId="3" fillId="0" borderId="36" xfId="0" applyFont="1" applyBorder="1" applyAlignment="1">
      <alignment horizontal="left" vertical="center" wrapText="1" indent="2"/>
    </xf>
    <xf numFmtId="0" fontId="0" fillId="0" borderId="35" xfId="0" applyBorder="1" applyAlignment="1">
      <alignment horizontal="left" vertical="center" wrapText="1" indent="2"/>
    </xf>
    <xf numFmtId="0" fontId="0" fillId="0" borderId="35" xfId="0" applyBorder="1" applyAlignment="1">
      <alignment horizontal="left" vertical="center" wrapText="1" indent="1"/>
    </xf>
    <xf numFmtId="0" fontId="0" fillId="0" borderId="37" xfId="0" applyBorder="1" applyAlignment="1">
      <alignment horizontal="left" vertical="center" wrapText="1" indent="1"/>
    </xf>
    <xf numFmtId="0" fontId="29" fillId="0" borderId="34" xfId="0" applyFont="1" applyBorder="1" applyAlignment="1">
      <alignment horizontal="center" vertical="center" wrapText="1"/>
    </xf>
    <xf numFmtId="0" fontId="3" fillId="0" borderId="53" xfId="0" applyFont="1" applyBorder="1" applyAlignment="1">
      <alignment horizontal="left" vertical="center" wrapText="1" indent="2"/>
    </xf>
    <xf numFmtId="0" fontId="0" fillId="0" borderId="54" xfId="0" applyBorder="1" applyAlignment="1">
      <alignment horizontal="left" vertical="center" wrapText="1" indent="2"/>
    </xf>
    <xf numFmtId="0" fontId="0" fillId="0" borderId="56" xfId="0" applyBorder="1" applyAlignment="1">
      <alignment horizontal="left" vertical="center" wrapText="1" indent="2"/>
    </xf>
    <xf numFmtId="0" fontId="29" fillId="0" borderId="0" xfId="0" applyFont="1" applyAlignment="1">
      <alignment horizontal="center" vertical="center" wrapText="1"/>
    </xf>
    <xf numFmtId="0" fontId="3" fillId="0" borderId="35" xfId="0" applyFont="1" applyBorder="1" applyAlignment="1">
      <alignment horizontal="left" vertical="center" wrapText="1" indent="2"/>
    </xf>
    <xf numFmtId="0" fontId="0" fillId="0" borderId="37" xfId="0" applyBorder="1" applyAlignment="1">
      <alignment horizontal="left" vertical="center" wrapText="1" indent="2"/>
    </xf>
    <xf numFmtId="0" fontId="29" fillId="4" borderId="53" xfId="0" applyFont="1" applyFill="1" applyBorder="1" applyAlignment="1">
      <alignment horizontal="center" vertical="center" wrapText="1"/>
    </xf>
    <xf numFmtId="0" fontId="7" fillId="4" borderId="50" xfId="0" applyFont="1" applyFill="1" applyBorder="1" applyAlignment="1">
      <alignment horizontal="left" vertical="center" wrapText="1" indent="1"/>
    </xf>
    <xf numFmtId="0" fontId="0" fillId="0" borderId="50" xfId="0" applyBorder="1" applyAlignment="1">
      <alignment horizontal="left" vertical="center" wrapText="1" indent="1"/>
    </xf>
    <xf numFmtId="0" fontId="3" fillId="4" borderId="94" xfId="0" applyFont="1" applyFill="1" applyBorder="1" applyAlignment="1">
      <alignment vertical="top" wrapText="1"/>
    </xf>
    <xf numFmtId="0" fontId="3" fillId="4" borderId="95" xfId="0" applyFont="1" applyFill="1" applyBorder="1" applyAlignment="1">
      <alignment vertical="top" wrapText="1"/>
    </xf>
    <xf numFmtId="0" fontId="0" fillId="0" borderId="96" xfId="0" applyBorder="1" applyAlignment="1">
      <alignment vertical="top" wrapText="1"/>
    </xf>
    <xf numFmtId="0" fontId="3" fillId="0" borderId="34" xfId="0" applyFont="1" applyBorder="1" applyAlignment="1">
      <alignment horizontal="left" vertical="center" wrapText="1" indent="2"/>
    </xf>
    <xf numFmtId="0" fontId="6" fillId="0" borderId="49" xfId="0" applyFont="1" applyBorder="1" applyAlignment="1">
      <alignment horizontal="left" vertical="center" wrapText="1" indent="1"/>
    </xf>
    <xf numFmtId="0" fontId="0" fillId="0" borderId="51" xfId="0" applyBorder="1" applyAlignment="1">
      <alignment horizontal="left" vertical="center" wrapText="1" indent="1"/>
    </xf>
    <xf numFmtId="0" fontId="3" fillId="0" borderId="22" xfId="0" applyFont="1" applyBorder="1" applyAlignment="1">
      <alignment vertical="top" wrapText="1"/>
    </xf>
    <xf numFmtId="0" fontId="3" fillId="0" borderId="117" xfId="0" applyFont="1" applyBorder="1" applyAlignment="1">
      <alignment vertical="top" wrapText="1"/>
    </xf>
    <xf numFmtId="0" fontId="40" fillId="10" borderId="45" xfId="0" applyFont="1" applyFill="1" applyBorder="1" applyAlignment="1">
      <alignment horizontal="center" vertical="center" wrapText="1"/>
    </xf>
    <xf numFmtId="0" fontId="40" fillId="10" borderId="24" xfId="0" applyFont="1" applyFill="1" applyBorder="1" applyAlignment="1">
      <alignment horizontal="center" vertical="center" wrapText="1"/>
    </xf>
    <xf numFmtId="0" fontId="26" fillId="0" borderId="49" xfId="0" applyFont="1" applyBorder="1" applyAlignment="1">
      <alignment horizontal="left" vertical="center" wrapText="1" indent="1"/>
    </xf>
    <xf numFmtId="0" fontId="26" fillId="0" borderId="50" xfId="0" applyFont="1" applyBorder="1" applyAlignment="1">
      <alignment horizontal="left" vertical="center" wrapText="1" indent="1"/>
    </xf>
    <xf numFmtId="0" fontId="17" fillId="0" borderId="0" xfId="0" applyFont="1" applyAlignment="1">
      <alignment horizontal="left" vertical="center" wrapText="1" indent="1"/>
    </xf>
    <xf numFmtId="0" fontId="12" fillId="8" borderId="8" xfId="0" applyFont="1" applyFill="1" applyBorder="1" applyAlignment="1">
      <alignment horizontal="left" vertical="center" wrapText="1" indent="1"/>
    </xf>
    <xf numFmtId="0" fontId="13" fillId="8" borderId="92" xfId="0" applyFont="1" applyFill="1" applyBorder="1" applyAlignment="1">
      <alignment horizontal="left" vertical="center" wrapText="1" indent="1"/>
    </xf>
    <xf numFmtId="0" fontId="8" fillId="0" borderId="35" xfId="0" applyFont="1" applyBorder="1" applyAlignment="1">
      <alignment horizontal="left" vertical="center" wrapText="1" indent="1"/>
    </xf>
    <xf numFmtId="0" fontId="0" fillId="0" borderId="40" xfId="0" applyBorder="1" applyAlignment="1">
      <alignment vertical="top" wrapText="1"/>
    </xf>
    <xf numFmtId="0" fontId="3" fillId="0" borderId="137" xfId="0" applyFont="1" applyBorder="1" applyAlignment="1">
      <alignment horizontal="center"/>
    </xf>
    <xf numFmtId="0" fontId="3" fillId="0" borderId="0" xfId="0" applyFont="1" applyAlignment="1">
      <alignment horizontal="center"/>
    </xf>
    <xf numFmtId="0" fontId="3" fillId="4" borderId="53" xfId="0" applyFont="1" applyFill="1" applyBorder="1" applyAlignment="1">
      <alignment vertical="center" wrapText="1"/>
    </xf>
    <xf numFmtId="0" fontId="0" fillId="0" borderId="54" xfId="0" applyBorder="1" applyAlignment="1">
      <alignment vertical="center" wrapText="1"/>
    </xf>
    <xf numFmtId="0" fontId="0" fillId="0" borderId="56" xfId="0" applyBorder="1" applyAlignment="1">
      <alignment vertical="center" wrapText="1"/>
    </xf>
    <xf numFmtId="0" fontId="27" fillId="8" borderId="168" xfId="0" applyFont="1" applyFill="1" applyBorder="1" applyAlignment="1">
      <alignment horizontal="left" vertical="center" wrapText="1" indent="2"/>
    </xf>
    <xf numFmtId="0" fontId="13" fillId="8" borderId="168" xfId="0" applyFont="1" applyFill="1" applyBorder="1" applyAlignment="1">
      <alignment horizontal="left" vertical="center" wrapText="1" indent="2"/>
    </xf>
    <xf numFmtId="0" fontId="40" fillId="10" borderId="34" xfId="0" applyFont="1" applyFill="1" applyBorder="1" applyAlignment="1">
      <alignment horizontal="center" vertical="center" wrapText="1"/>
    </xf>
    <xf numFmtId="0" fontId="41" fillId="10" borderId="35" xfId="0" applyFont="1" applyFill="1" applyBorder="1" applyAlignment="1">
      <alignment horizontal="center" vertical="center" wrapText="1"/>
    </xf>
    <xf numFmtId="0" fontId="41" fillId="10" borderId="37" xfId="0" applyFont="1" applyFill="1" applyBorder="1" applyAlignment="1">
      <alignment horizontal="center" vertical="center" wrapText="1"/>
    </xf>
    <xf numFmtId="0" fontId="3" fillId="4" borderId="39" xfId="0" applyFont="1" applyFill="1" applyBorder="1" applyAlignment="1">
      <alignment vertical="center" wrapText="1"/>
    </xf>
    <xf numFmtId="0" fontId="3" fillId="4" borderId="46" xfId="0" applyFont="1" applyFill="1" applyBorder="1" applyAlignment="1">
      <alignment vertical="center" wrapText="1"/>
    </xf>
    <xf numFmtId="0" fontId="0" fillId="0" borderId="40" xfId="0" applyBorder="1" applyAlignment="1">
      <alignment vertical="center" wrapText="1"/>
    </xf>
    <xf numFmtId="0" fontId="3" fillId="4" borderId="56" xfId="0" applyFont="1" applyFill="1" applyBorder="1" applyAlignment="1">
      <alignment vertical="center" wrapText="1"/>
    </xf>
    <xf numFmtId="0" fontId="3" fillId="4" borderId="41" xfId="0" applyFont="1" applyFill="1" applyBorder="1" applyAlignment="1">
      <alignment vertical="center" wrapText="1"/>
    </xf>
    <xf numFmtId="0" fontId="0" fillId="0" borderId="51" xfId="0" applyBorder="1" applyAlignment="1">
      <alignment vertical="center" wrapText="1"/>
    </xf>
    <xf numFmtId="0" fontId="27" fillId="8" borderId="172" xfId="0" applyFont="1" applyFill="1" applyBorder="1" applyAlignment="1">
      <alignment horizontal="left" vertical="center" wrapText="1" indent="2"/>
    </xf>
    <xf numFmtId="0" fontId="27" fillId="8" borderId="171" xfId="0" applyFont="1" applyFill="1" applyBorder="1" applyAlignment="1">
      <alignment horizontal="left" vertical="center" wrapText="1" indent="2"/>
    </xf>
    <xf numFmtId="0" fontId="0" fillId="0" borderId="53" xfId="0" applyBorder="1" applyAlignment="1">
      <alignment vertical="center" wrapText="1"/>
    </xf>
    <xf numFmtId="0" fontId="0" fillId="0" borderId="47" xfId="0" applyBorder="1" applyAlignment="1">
      <alignment vertical="center" wrapText="1"/>
    </xf>
    <xf numFmtId="0" fontId="0" fillId="0" borderId="49" xfId="0" applyBorder="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0" fillId="0" borderId="41" xfId="0" applyBorder="1" applyAlignment="1">
      <alignment vertical="center" wrapText="1"/>
    </xf>
    <xf numFmtId="0" fontId="3" fillId="4" borderId="34"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6" fillId="4" borderId="34" xfId="0" applyFont="1" applyFill="1" applyBorder="1" applyAlignment="1">
      <alignment horizontal="left" vertical="center" wrapText="1" indent="1"/>
    </xf>
    <xf numFmtId="0" fontId="4" fillId="0" borderId="0" xfId="0" applyFont="1" applyAlignment="1">
      <alignment horizontal="center" vertical="center" wrapText="1"/>
    </xf>
    <xf numFmtId="0" fontId="0" fillId="0" borderId="0" xfId="0" applyAlignment="1">
      <alignment horizontal="center" vertical="center" wrapText="1"/>
    </xf>
    <xf numFmtId="0" fontId="24" fillId="8" borderId="168" xfId="0" applyFont="1" applyFill="1" applyBorder="1" applyAlignment="1">
      <alignment horizontal="left" vertical="center" wrapText="1" indent="2"/>
    </xf>
    <xf numFmtId="0" fontId="38" fillId="10" borderId="111" xfId="0" applyFont="1" applyFill="1" applyBorder="1" applyAlignment="1">
      <alignment horizontal="left" vertical="center" wrapText="1" indent="2"/>
    </xf>
    <xf numFmtId="0" fontId="22" fillId="10" borderId="121" xfId="0" applyFont="1" applyFill="1" applyBorder="1" applyAlignment="1">
      <alignment horizontal="left" vertical="center" indent="2"/>
    </xf>
    <xf numFmtId="0" fontId="3" fillId="4" borderId="150" xfId="0" applyFont="1" applyFill="1" applyBorder="1" applyAlignment="1">
      <alignment vertical="center" wrapText="1"/>
    </xf>
    <xf numFmtId="0" fontId="3" fillId="4" borderId="151" xfId="0" applyFont="1" applyFill="1" applyBorder="1" applyAlignment="1">
      <alignment vertical="center" wrapText="1"/>
    </xf>
    <xf numFmtId="0" fontId="3" fillId="4" borderId="149" xfId="0" applyFont="1" applyFill="1" applyBorder="1" applyAlignment="1">
      <alignment vertical="center" wrapText="1"/>
    </xf>
    <xf numFmtId="0" fontId="3" fillId="4" borderId="39" xfId="0" applyFont="1" applyFill="1" applyBorder="1" applyAlignment="1">
      <alignment vertical="center"/>
    </xf>
    <xf numFmtId="0" fontId="0" fillId="0" borderId="46" xfId="0" applyBorder="1" applyAlignment="1">
      <alignment vertical="center"/>
    </xf>
    <xf numFmtId="0" fontId="0" fillId="0" borderId="40" xfId="0" applyBorder="1" applyAlignment="1">
      <alignment vertical="center"/>
    </xf>
    <xf numFmtId="0" fontId="3" fillId="4" borderId="56" xfId="0" applyFont="1" applyFill="1" applyBorder="1" applyAlignment="1">
      <alignment vertical="center"/>
    </xf>
    <xf numFmtId="0" fontId="0" fillId="0" borderId="41" xfId="0" applyBorder="1" applyAlignment="1">
      <alignment vertical="center"/>
    </xf>
    <xf numFmtId="0" fontId="0" fillId="0" borderId="51" xfId="0" applyBorder="1" applyAlignment="1">
      <alignment vertical="center"/>
    </xf>
    <xf numFmtId="0" fontId="16" fillId="0" borderId="34" xfId="0" applyFont="1" applyBorder="1" applyAlignment="1">
      <alignment horizontal="left" vertical="center" wrapText="1" indent="1"/>
    </xf>
    <xf numFmtId="0" fontId="17" fillId="0" borderId="37" xfId="0" applyFont="1" applyBorder="1" applyAlignment="1">
      <alignment horizontal="left" vertical="center" wrapText="1" indent="1"/>
    </xf>
    <xf numFmtId="0" fontId="3" fillId="4" borderId="48" xfId="0" applyFont="1" applyFill="1" applyBorder="1" applyAlignment="1">
      <alignment vertical="center" wrapText="1"/>
    </xf>
    <xf numFmtId="0" fontId="3" fillId="4" borderId="152" xfId="0" applyFont="1" applyFill="1" applyBorder="1" applyAlignment="1">
      <alignment vertical="center" wrapText="1"/>
    </xf>
    <xf numFmtId="0" fontId="3" fillId="4" borderId="145" xfId="0" applyFont="1" applyFill="1" applyBorder="1" applyAlignment="1">
      <alignment vertical="center" wrapText="1"/>
    </xf>
    <xf numFmtId="0" fontId="16" fillId="4" borderId="54" xfId="0" applyFont="1" applyFill="1" applyBorder="1" applyAlignment="1">
      <alignment horizontal="left" vertical="center" wrapText="1" indent="1"/>
    </xf>
    <xf numFmtId="0" fontId="26" fillId="0" borderId="54" xfId="0" applyFont="1" applyBorder="1" applyAlignment="1">
      <alignment horizontal="left" vertical="center" wrapText="1" indent="1"/>
    </xf>
    <xf numFmtId="0" fontId="40" fillId="10" borderId="176" xfId="0" applyFont="1" applyFill="1" applyBorder="1" applyAlignment="1">
      <alignment horizontal="center" vertical="center" wrapText="1"/>
    </xf>
    <xf numFmtId="0" fontId="40" fillId="10" borderId="50" xfId="0" applyFont="1" applyFill="1" applyBorder="1" applyAlignment="1">
      <alignment horizontal="center" vertical="center" wrapText="1"/>
    </xf>
    <xf numFmtId="0" fontId="40" fillId="10" borderId="51" xfId="0" applyFont="1" applyFill="1" applyBorder="1" applyAlignment="1">
      <alignment horizontal="center" vertical="center" wrapText="1"/>
    </xf>
    <xf numFmtId="0" fontId="3" fillId="4" borderId="188" xfId="0" applyFont="1" applyFill="1" applyBorder="1" applyAlignment="1">
      <alignment vertical="center" wrapText="1"/>
    </xf>
    <xf numFmtId="0" fontId="0" fillId="4" borderId="189" xfId="0" applyFill="1" applyBorder="1" applyAlignment="1">
      <alignment vertical="center" wrapText="1"/>
    </xf>
    <xf numFmtId="0" fontId="0" fillId="4" borderId="187" xfId="0" applyFill="1" applyBorder="1" applyAlignment="1">
      <alignment vertical="center" wrapText="1"/>
    </xf>
    <xf numFmtId="0" fontId="40" fillId="10" borderId="49" xfId="0" applyFont="1" applyFill="1" applyBorder="1" applyAlignment="1">
      <alignment horizontal="center" vertical="center" wrapText="1"/>
    </xf>
    <xf numFmtId="0" fontId="41" fillId="10" borderId="50" xfId="0" applyFont="1" applyFill="1" applyBorder="1" applyAlignment="1">
      <alignment horizontal="center" vertical="center" wrapText="1"/>
    </xf>
    <xf numFmtId="0" fontId="41" fillId="10" borderId="51" xfId="0" applyFont="1" applyFill="1" applyBorder="1" applyAlignment="1">
      <alignment horizontal="center" vertical="center" wrapText="1"/>
    </xf>
    <xf numFmtId="0" fontId="16" fillId="0" borderId="47" xfId="0" applyFont="1" applyBorder="1" applyAlignment="1">
      <alignment horizontal="left" vertical="center" wrapText="1" indent="1"/>
    </xf>
    <xf numFmtId="0" fontId="17" fillId="0" borderId="41" xfId="0" applyFont="1" applyBorder="1" applyAlignment="1">
      <alignment horizontal="left" vertical="center" wrapText="1" indent="1"/>
    </xf>
    <xf numFmtId="0" fontId="4" fillId="0" borderId="54" xfId="0" applyFont="1" applyBorder="1" applyAlignment="1">
      <alignment horizontal="center" vertical="center" wrapText="1"/>
    </xf>
    <xf numFmtId="0" fontId="4" fillId="0" borderId="50" xfId="0" applyFont="1" applyBorder="1" applyAlignment="1">
      <alignment horizontal="center" vertical="center" wrapText="1"/>
    </xf>
    <xf numFmtId="0" fontId="0" fillId="0" borderId="56" xfId="0" applyBorder="1" applyAlignment="1">
      <alignment horizontal="center" vertical="center" wrapText="1"/>
    </xf>
    <xf numFmtId="0" fontId="0" fillId="0" borderId="41" xfId="0" applyBorder="1" applyAlignment="1">
      <alignment horizontal="center" vertical="center" wrapText="1"/>
    </xf>
    <xf numFmtId="0" fontId="0" fillId="0" borderId="51" xfId="0" applyBorder="1" applyAlignment="1">
      <alignment horizontal="center" vertical="center" wrapText="1"/>
    </xf>
    <xf numFmtId="0" fontId="3" fillId="4" borderId="54" xfId="0" applyFont="1" applyFill="1" applyBorder="1" applyAlignment="1">
      <alignment vertical="center" wrapText="1"/>
    </xf>
    <xf numFmtId="0" fontId="29" fillId="4" borderId="54" xfId="0" applyFont="1" applyFill="1" applyBorder="1" applyAlignment="1">
      <alignment horizontal="center" vertical="center" wrapText="1"/>
    </xf>
    <xf numFmtId="0" fontId="0" fillId="0" borderId="0" xfId="0" applyAlignment="1">
      <alignment horizontal="left" vertical="center" wrapText="1" indent="1"/>
    </xf>
    <xf numFmtId="0" fontId="0" fillId="0" borderId="41" xfId="0" applyBorder="1" applyAlignment="1">
      <alignment horizontal="left" vertical="center" wrapText="1" indent="1"/>
    </xf>
    <xf numFmtId="0" fontId="27" fillId="8" borderId="183" xfId="0" applyFont="1" applyFill="1" applyBorder="1" applyAlignment="1">
      <alignment horizontal="left" vertical="center" wrapText="1" indent="2"/>
    </xf>
    <xf numFmtId="0" fontId="27" fillId="8" borderId="122" xfId="0" applyFont="1" applyFill="1" applyBorder="1" applyAlignment="1">
      <alignment horizontal="left" vertical="center" wrapText="1" indent="2"/>
    </xf>
    <xf numFmtId="0" fontId="13" fillId="8" borderId="171" xfId="0" applyFont="1" applyFill="1" applyBorder="1" applyAlignment="1">
      <alignment horizontal="left" vertical="center" wrapText="1" indent="2"/>
    </xf>
    <xf numFmtId="0" fontId="3" fillId="4" borderId="94" xfId="0" applyFont="1" applyFill="1" applyBorder="1" applyAlignment="1">
      <alignment vertical="center" wrapText="1"/>
    </xf>
    <xf numFmtId="0" fontId="0" fillId="0" borderId="95" xfId="0" applyBorder="1" applyAlignment="1">
      <alignment vertical="center" wrapText="1"/>
    </xf>
    <xf numFmtId="0" fontId="0" fillId="0" borderId="96" xfId="0" applyBorder="1" applyAlignment="1">
      <alignment vertical="center" wrapText="1"/>
    </xf>
    <xf numFmtId="0" fontId="17" fillId="0" borderId="35" xfId="0" applyFont="1" applyBorder="1" applyAlignment="1">
      <alignment horizontal="left" vertical="center" wrapText="1" indent="1"/>
    </xf>
    <xf numFmtId="0" fontId="35" fillId="4" borderId="162" xfId="0" applyFont="1" applyFill="1" applyBorder="1" applyAlignment="1">
      <alignment horizontal="left" vertical="center"/>
    </xf>
    <xf numFmtId="0" fontId="35" fillId="4" borderId="137" xfId="0" applyFont="1" applyFill="1" applyBorder="1" applyAlignment="1">
      <alignment horizontal="left" vertical="center"/>
    </xf>
    <xf numFmtId="0" fontId="35" fillId="4" borderId="163" xfId="0" applyFont="1" applyFill="1" applyBorder="1" applyAlignment="1">
      <alignment horizontal="left" vertical="center"/>
    </xf>
    <xf numFmtId="0" fontId="35" fillId="4" borderId="164" xfId="0" applyFont="1" applyFill="1" applyBorder="1" applyAlignment="1">
      <alignment horizontal="left" vertical="center"/>
    </xf>
    <xf numFmtId="0" fontId="35" fillId="4" borderId="0" xfId="0" applyFont="1" applyFill="1" applyAlignment="1">
      <alignment horizontal="left" vertical="center"/>
    </xf>
    <xf numFmtId="0" fontId="35" fillId="4" borderId="165" xfId="0" applyFont="1" applyFill="1" applyBorder="1" applyAlignment="1">
      <alignment horizontal="left" vertical="center"/>
    </xf>
    <xf numFmtId="0" fontId="35" fillId="4" borderId="166" xfId="0" applyFont="1" applyFill="1" applyBorder="1" applyAlignment="1">
      <alignment horizontal="left" vertical="center"/>
    </xf>
    <xf numFmtId="0" fontId="35" fillId="4" borderId="131" xfId="0" applyFont="1" applyFill="1" applyBorder="1" applyAlignment="1">
      <alignment horizontal="left" vertical="center"/>
    </xf>
    <xf numFmtId="0" fontId="35" fillId="4" borderId="167" xfId="0" applyFont="1" applyFill="1" applyBorder="1" applyAlignment="1">
      <alignment horizontal="left" vertical="center"/>
    </xf>
    <xf numFmtId="0" fontId="3" fillId="4" borderId="0" xfId="0" applyFont="1" applyFill="1" applyAlignment="1">
      <alignment vertical="center" wrapText="1"/>
    </xf>
    <xf numFmtId="0" fontId="0" fillId="0" borderId="46" xfId="0" applyBorder="1" applyAlignment="1">
      <alignment vertical="center" wrapText="1"/>
    </xf>
    <xf numFmtId="0" fontId="4" fillId="4" borderId="0" xfId="0" applyFont="1" applyFill="1" applyAlignment="1">
      <alignment vertical="center" wrapText="1"/>
    </xf>
    <xf numFmtId="0" fontId="4" fillId="4" borderId="46" xfId="0" applyFont="1" applyFill="1" applyBorder="1" applyAlignment="1">
      <alignment vertical="center" wrapText="1"/>
    </xf>
    <xf numFmtId="0" fontId="4" fillId="4" borderId="39"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0" fillId="0" borderId="46" xfId="0" applyBorder="1" applyAlignment="1">
      <alignment horizontal="center" vertical="center" wrapText="1"/>
    </xf>
    <xf numFmtId="0" fontId="4" fillId="4" borderId="0" xfId="0" applyFont="1" applyFill="1" applyAlignment="1">
      <alignment horizontal="center" vertical="center" wrapText="1"/>
    </xf>
    <xf numFmtId="0" fontId="0" fillId="4" borderId="46" xfId="0" applyFill="1" applyBorder="1" applyAlignment="1">
      <alignment horizontal="center" vertical="center" wrapText="1"/>
    </xf>
    <xf numFmtId="0" fontId="3" fillId="0" borderId="24" xfId="0" applyFont="1" applyBorder="1" applyAlignment="1">
      <alignment horizontal="center"/>
    </xf>
    <xf numFmtId="0" fontId="40" fillId="10" borderId="140" xfId="0" applyFont="1" applyFill="1" applyBorder="1" applyAlignment="1">
      <alignment horizontal="center" vertical="center" wrapText="1"/>
    </xf>
    <xf numFmtId="0" fontId="41" fillId="10" borderId="140" xfId="0" applyFont="1" applyFill="1" applyBorder="1" applyAlignment="1">
      <alignment horizontal="center" vertical="center" wrapText="1"/>
    </xf>
    <xf numFmtId="0" fontId="17" fillId="0" borderId="54" xfId="0" applyFont="1" applyBorder="1" applyAlignment="1">
      <alignment horizontal="left" vertical="center" wrapText="1" indent="1"/>
    </xf>
    <xf numFmtId="0" fontId="40" fillId="10" borderId="148" xfId="0" applyFont="1" applyFill="1" applyBorder="1" applyAlignment="1">
      <alignment horizontal="center" vertical="center" wrapText="1"/>
    </xf>
    <xf numFmtId="0" fontId="41" fillId="10" borderId="145" xfId="0" applyFont="1" applyFill="1" applyBorder="1" applyAlignment="1">
      <alignment horizontal="center" vertical="center" wrapText="1"/>
    </xf>
    <xf numFmtId="0" fontId="16" fillId="0" borderId="53" xfId="0" applyFont="1" applyBorder="1" applyAlignment="1">
      <alignment horizontal="left" vertical="center" wrapText="1" indent="3"/>
    </xf>
    <xf numFmtId="0" fontId="17" fillId="0" borderId="54" xfId="0" applyFont="1" applyBorder="1" applyAlignment="1">
      <alignment horizontal="left" vertical="center" wrapText="1" indent="3"/>
    </xf>
    <xf numFmtId="0" fontId="3" fillId="8" borderId="168" xfId="0" applyFont="1" applyFill="1" applyBorder="1" applyAlignment="1">
      <alignment horizontal="center" vertical="top"/>
    </xf>
    <xf numFmtId="0" fontId="3" fillId="0" borderId="24" xfId="0" applyFont="1" applyBorder="1" applyAlignment="1">
      <alignment horizontal="center" vertical="top"/>
    </xf>
    <xf numFmtId="0" fontId="3" fillId="0" borderId="0" xfId="0" applyFont="1" applyAlignment="1">
      <alignment horizontal="center" vertical="top"/>
    </xf>
    <xf numFmtId="0" fontId="3" fillId="0" borderId="137" xfId="0" applyFont="1" applyBorder="1" applyAlignment="1">
      <alignment horizontal="center" vertical="center"/>
    </xf>
    <xf numFmtId="0" fontId="3" fillId="0" borderId="0" xfId="0" applyFont="1" applyAlignment="1">
      <alignment horizontal="center" vertical="center"/>
    </xf>
    <xf numFmtId="0" fontId="38" fillId="10" borderId="168" xfId="0" applyFont="1" applyFill="1" applyBorder="1" applyAlignment="1">
      <alignment horizontal="left" vertical="center" wrapText="1" indent="2"/>
    </xf>
    <xf numFmtId="0" fontId="38" fillId="10" borderId="168" xfId="0" applyFont="1" applyFill="1" applyBorder="1" applyAlignment="1">
      <alignment horizontal="left" vertical="center" indent="2"/>
    </xf>
    <xf numFmtId="0" fontId="3" fillId="4" borderId="218" xfId="0" applyFont="1" applyFill="1" applyBorder="1" applyAlignment="1">
      <alignment horizontal="left" vertical="center"/>
    </xf>
    <xf numFmtId="0" fontId="0" fillId="4" borderId="218" xfId="0" applyFill="1" applyBorder="1" applyAlignment="1">
      <alignment horizontal="left" vertical="center"/>
    </xf>
    <xf numFmtId="0" fontId="0" fillId="4" borderId="238" xfId="0" applyFill="1" applyBorder="1" applyAlignment="1">
      <alignment horizontal="left" vertical="center"/>
    </xf>
    <xf numFmtId="0" fontId="3" fillId="0" borderId="92" xfId="0" applyFont="1" applyBorder="1" applyAlignment="1">
      <alignment horizontal="left" vertical="center"/>
    </xf>
    <xf numFmtId="0" fontId="29" fillId="0" borderId="52" xfId="0" applyFont="1" applyBorder="1" applyAlignment="1">
      <alignment horizontal="center" vertical="center" wrapText="1"/>
    </xf>
    <xf numFmtId="0" fontId="3" fillId="4" borderId="153" xfId="0" applyFont="1" applyFill="1" applyBorder="1" applyAlignment="1">
      <alignment horizontal="left" vertical="center" wrapText="1" indent="1"/>
    </xf>
    <xf numFmtId="0" fontId="3" fillId="4" borderId="142" xfId="0" applyFont="1" applyFill="1" applyBorder="1" applyAlignment="1">
      <alignment horizontal="left" vertical="center" wrapText="1" indent="1"/>
    </xf>
    <xf numFmtId="0" fontId="3" fillId="4" borderId="158" xfId="0" applyFont="1" applyFill="1" applyBorder="1" applyAlignment="1">
      <alignment horizontal="left" vertical="center" wrapText="1" indent="1"/>
    </xf>
    <xf numFmtId="0" fontId="6" fillId="4" borderId="17" xfId="0" applyFont="1" applyFill="1" applyBorder="1" applyAlignment="1">
      <alignment horizontal="left" vertical="center" wrapText="1" indent="1"/>
    </xf>
    <xf numFmtId="0" fontId="6" fillId="4" borderId="67" xfId="0" applyFont="1" applyFill="1" applyBorder="1" applyAlignment="1">
      <alignment horizontal="left" vertical="center" wrapText="1" inden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3" xfId="0" applyFont="1" applyBorder="1" applyAlignment="1">
      <alignment horizontal="left" vertical="center" wrapText="1"/>
    </xf>
    <xf numFmtId="0" fontId="3" fillId="0" borderId="47" xfId="0" applyFont="1" applyBorder="1" applyAlignment="1">
      <alignment horizontal="left" vertical="center" wrapText="1"/>
    </xf>
    <xf numFmtId="0" fontId="3" fillId="0" borderId="54" xfId="0" applyFont="1" applyBorder="1" applyAlignment="1">
      <alignment horizontal="left" vertical="center"/>
    </xf>
    <xf numFmtId="0" fontId="3" fillId="0" borderId="0" xfId="0" applyFont="1" applyAlignment="1">
      <alignment horizontal="left" vertical="center"/>
    </xf>
    <xf numFmtId="0" fontId="3" fillId="0" borderId="56" xfId="0" applyFont="1" applyBorder="1" applyAlignment="1">
      <alignment horizontal="left" vertical="center"/>
    </xf>
    <xf numFmtId="0" fontId="3" fillId="0" borderId="41" xfId="0" applyFont="1" applyBorder="1" applyAlignment="1">
      <alignment horizontal="left" vertical="center"/>
    </xf>
    <xf numFmtId="0" fontId="40" fillId="10" borderId="144" xfId="0" applyFont="1" applyFill="1" applyBorder="1" applyAlignment="1">
      <alignment horizontal="center" vertical="center"/>
    </xf>
    <xf numFmtId="0" fontId="41" fillId="10" borderId="138" xfId="0" applyFont="1" applyFill="1" applyBorder="1" applyAlignment="1">
      <alignment horizontal="center" vertical="center"/>
    </xf>
    <xf numFmtId="0" fontId="41" fillId="10" borderId="139" xfId="0" applyFont="1" applyFill="1" applyBorder="1" applyAlignment="1">
      <alignment horizontal="center" vertical="center"/>
    </xf>
    <xf numFmtId="0" fontId="16" fillId="0" borderId="61"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52" xfId="0" applyFont="1" applyBorder="1" applyAlignment="1">
      <alignment horizontal="left" vertical="center" wrapText="1" indent="1"/>
    </xf>
    <xf numFmtId="0" fontId="16" fillId="0" borderId="35" xfId="0" applyFont="1" applyBorder="1" applyAlignment="1">
      <alignment horizontal="left" vertical="center" wrapText="1" indent="1"/>
    </xf>
    <xf numFmtId="0" fontId="15" fillId="0" borderId="35" xfId="0" applyFont="1" applyBorder="1" applyAlignment="1">
      <alignment horizontal="left" vertical="center" wrapText="1" indent="1"/>
    </xf>
    <xf numFmtId="0" fontId="15" fillId="0" borderId="37" xfId="0" applyFont="1" applyBorder="1" applyAlignment="1">
      <alignment horizontal="left" vertical="center" wrapText="1" indent="1"/>
    </xf>
    <xf numFmtId="0" fontId="40" fillId="10" borderId="8" xfId="0" applyFont="1" applyFill="1" applyBorder="1" applyAlignment="1">
      <alignment horizontal="center" vertical="center" wrapText="1"/>
    </xf>
    <xf numFmtId="0" fontId="41" fillId="10" borderId="8" xfId="0" applyFont="1" applyFill="1" applyBorder="1" applyAlignment="1">
      <alignment horizontal="center" vertical="center" wrapText="1"/>
    </xf>
    <xf numFmtId="0" fontId="3" fillId="4" borderId="61" xfId="0" applyFont="1" applyFill="1" applyBorder="1" applyAlignment="1">
      <alignment horizontal="left" vertical="center" wrapText="1" indent="1"/>
    </xf>
    <xf numFmtId="0" fontId="3" fillId="4" borderId="16" xfId="0" applyFont="1" applyFill="1" applyBorder="1" applyAlignment="1">
      <alignment horizontal="left" vertical="center" wrapText="1" indent="1"/>
    </xf>
    <xf numFmtId="0" fontId="3" fillId="4" borderId="52" xfId="0" applyFont="1" applyFill="1" applyBorder="1" applyAlignment="1">
      <alignment horizontal="left" vertical="center" wrapText="1" indent="1"/>
    </xf>
    <xf numFmtId="0" fontId="3" fillId="0" borderId="53" xfId="0" applyFont="1" applyBorder="1" applyAlignment="1">
      <alignment horizontal="left" vertical="center"/>
    </xf>
    <xf numFmtId="0" fontId="3" fillId="0" borderId="47" xfId="0" applyFont="1" applyBorder="1" applyAlignment="1">
      <alignment horizontal="left" vertical="center"/>
    </xf>
    <xf numFmtId="0" fontId="29" fillId="4" borderId="50" xfId="0" applyFont="1" applyFill="1" applyBorder="1" applyAlignment="1">
      <alignment horizontal="center" vertical="center" wrapText="1"/>
    </xf>
    <xf numFmtId="0" fontId="29" fillId="0" borderId="50" xfId="0" applyFont="1" applyBorder="1" applyAlignment="1">
      <alignment horizontal="center" vertical="center" wrapText="1"/>
    </xf>
    <xf numFmtId="0" fontId="3" fillId="4" borderId="0" xfId="0" applyFont="1" applyFill="1" applyAlignment="1">
      <alignment horizontal="left" vertical="center" wrapText="1" indent="1"/>
    </xf>
    <xf numFmtId="0" fontId="3" fillId="0" borderId="177"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4" borderId="37" xfId="0" applyFont="1" applyFill="1" applyBorder="1" applyAlignment="1">
      <alignment horizontal="left" vertical="center" wrapText="1" indent="1"/>
    </xf>
    <xf numFmtId="0" fontId="29" fillId="4" borderId="0" xfId="0" applyFont="1" applyFill="1" applyAlignment="1">
      <alignment horizontal="center" vertical="center" wrapText="1"/>
    </xf>
    <xf numFmtId="0" fontId="27" fillId="8" borderId="180" xfId="0" applyFont="1" applyFill="1" applyBorder="1" applyAlignment="1">
      <alignment horizontal="left" vertical="center" wrapText="1" indent="2"/>
    </xf>
    <xf numFmtId="0" fontId="27" fillId="8" borderId="181" xfId="0" applyFont="1" applyFill="1" applyBorder="1" applyAlignment="1">
      <alignment horizontal="left" vertical="center" wrapText="1" indent="2"/>
    </xf>
    <xf numFmtId="0" fontId="27" fillId="8" borderId="111" xfId="0" applyFont="1" applyFill="1" applyBorder="1" applyAlignment="1">
      <alignment horizontal="left" vertical="center" wrapText="1" indent="2"/>
    </xf>
    <xf numFmtId="0" fontId="13" fillId="8" borderId="101" xfId="0" applyFont="1" applyFill="1" applyBorder="1" applyAlignment="1">
      <alignment horizontal="left" vertical="center" wrapText="1" indent="2"/>
    </xf>
    <xf numFmtId="0" fontId="27" fillId="8" borderId="121" xfId="0" applyFont="1" applyFill="1" applyBorder="1" applyAlignment="1">
      <alignment horizontal="left" vertical="center" wrapText="1" indent="2"/>
    </xf>
    <xf numFmtId="0" fontId="3" fillId="0" borderId="176" xfId="0" applyFont="1" applyBorder="1" applyAlignment="1">
      <alignment horizontal="left" vertical="center"/>
    </xf>
    <xf numFmtId="0" fontId="6" fillId="4" borderId="175" xfId="0" applyFont="1" applyFill="1" applyBorder="1" applyAlignment="1">
      <alignment horizontal="left" vertical="center" wrapText="1" indent="1"/>
    </xf>
    <xf numFmtId="0" fontId="3" fillId="4" borderId="175" xfId="0" applyFont="1" applyFill="1" applyBorder="1" applyAlignment="1">
      <alignment horizontal="left" vertical="center" wrapText="1" indent="1"/>
    </xf>
    <xf numFmtId="0" fontId="3" fillId="4" borderId="54" xfId="0" applyFont="1" applyFill="1" applyBorder="1" applyAlignment="1">
      <alignment horizontal="left" vertical="center" wrapText="1" indent="1"/>
    </xf>
    <xf numFmtId="0" fontId="47" fillId="8" borderId="168" xfId="0" applyFont="1" applyFill="1" applyBorder="1" applyAlignment="1">
      <alignment horizontal="left" vertical="center" indent="2"/>
    </xf>
    <xf numFmtId="0" fontId="51" fillId="8" borderId="168" xfId="0" applyFont="1" applyFill="1" applyBorder="1" applyAlignment="1">
      <alignment horizontal="left" vertical="center" indent="2"/>
    </xf>
    <xf numFmtId="0" fontId="3" fillId="0" borderId="184" xfId="0" applyFont="1" applyBorder="1" applyAlignment="1">
      <alignment horizontal="left" vertical="center" wrapText="1"/>
    </xf>
    <xf numFmtId="0" fontId="3" fillId="0" borderId="116" xfId="0" applyFont="1" applyBorder="1" applyAlignment="1">
      <alignment horizontal="left" vertical="center" wrapText="1"/>
    </xf>
    <xf numFmtId="0" fontId="3" fillId="0" borderId="124" xfId="0" applyFont="1" applyBorder="1" applyAlignment="1">
      <alignment horizontal="left" vertical="center" wrapText="1"/>
    </xf>
    <xf numFmtId="0" fontId="4" fillId="4" borderId="0" xfId="0" applyFont="1" applyFill="1" applyAlignment="1">
      <alignment horizontal="left" vertical="center" wrapText="1"/>
    </xf>
    <xf numFmtId="0" fontId="3" fillId="0" borderId="0" xfId="0" applyFont="1" applyAlignment="1">
      <alignment horizontal="left" vertical="center" wrapText="1"/>
    </xf>
    <xf numFmtId="0" fontId="3" fillId="0" borderId="50" xfId="0" applyFont="1" applyBorder="1" applyAlignment="1">
      <alignment horizontal="left" vertical="center" wrapText="1"/>
    </xf>
    <xf numFmtId="0" fontId="3" fillId="0" borderId="41" xfId="0" applyFont="1" applyBorder="1" applyAlignment="1">
      <alignment horizontal="left" vertical="center" wrapText="1"/>
    </xf>
    <xf numFmtId="0" fontId="3" fillId="0" borderId="51" xfId="0" applyFont="1" applyBorder="1" applyAlignment="1">
      <alignment horizontal="left" vertical="center" wrapText="1"/>
    </xf>
    <xf numFmtId="0" fontId="3" fillId="0" borderId="92" xfId="0" applyFont="1" applyBorder="1" applyAlignment="1">
      <alignment horizontal="left" vertical="center" wrapTex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16" fillId="4" borderId="85" xfId="0" applyFont="1" applyFill="1" applyBorder="1" applyAlignment="1">
      <alignment horizontal="left" vertical="center" wrapText="1" indent="1"/>
    </xf>
    <xf numFmtId="0" fontId="15" fillId="0" borderId="0" xfId="0" applyFont="1" applyAlignment="1">
      <alignment horizontal="left" vertical="center" wrapText="1" indent="1"/>
    </xf>
    <xf numFmtId="0" fontId="40" fillId="10" borderId="219" xfId="0" applyFont="1" applyFill="1" applyBorder="1" applyAlignment="1">
      <alignment horizontal="center" vertical="center" wrapText="1"/>
    </xf>
    <xf numFmtId="0" fontId="27" fillId="8" borderId="0" xfId="0" applyFont="1" applyFill="1" applyAlignment="1">
      <alignment horizontal="left" vertical="center" wrapText="1" indent="2"/>
    </xf>
    <xf numFmtId="0" fontId="27" fillId="8" borderId="178" xfId="0" applyFont="1" applyFill="1" applyBorder="1" applyAlignment="1">
      <alignment horizontal="left" vertical="center" wrapText="1" indent="2"/>
    </xf>
    <xf numFmtId="0" fontId="13" fillId="8" borderId="120" xfId="0" applyFont="1" applyFill="1" applyBorder="1" applyAlignment="1">
      <alignment horizontal="left" vertical="center" wrapText="1" indent="2"/>
    </xf>
    <xf numFmtId="0" fontId="27" fillId="8" borderId="217" xfId="0" applyFont="1" applyFill="1" applyBorder="1" applyAlignment="1">
      <alignment horizontal="left" vertical="center" wrapText="1" indent="2"/>
    </xf>
    <xf numFmtId="0" fontId="13" fillId="8" borderId="170" xfId="0" applyFont="1" applyFill="1" applyBorder="1" applyAlignment="1">
      <alignment horizontal="left" vertical="center" wrapText="1" indent="2"/>
    </xf>
    <xf numFmtId="0" fontId="13" fillId="8" borderId="122" xfId="0" applyFont="1" applyFill="1" applyBorder="1" applyAlignment="1">
      <alignment horizontal="left" vertical="center" wrapText="1" indent="2"/>
    </xf>
    <xf numFmtId="0" fontId="27" fillId="8" borderId="212" xfId="0" applyFont="1" applyFill="1" applyBorder="1" applyAlignment="1">
      <alignment horizontal="left" vertical="center" wrapText="1" indent="2"/>
    </xf>
    <xf numFmtId="0" fontId="13" fillId="8" borderId="85" xfId="0" applyFont="1" applyFill="1" applyBorder="1" applyAlignment="1">
      <alignment horizontal="left" vertical="center" wrapText="1" indent="2"/>
    </xf>
    <xf numFmtId="0" fontId="13" fillId="8" borderId="172" xfId="0" applyFont="1" applyFill="1" applyBorder="1" applyAlignment="1">
      <alignment horizontal="left" vertical="center" wrapText="1" indent="2"/>
    </xf>
    <xf numFmtId="0" fontId="3" fillId="0" borderId="94" xfId="0" applyFont="1" applyBorder="1" applyAlignment="1">
      <alignment horizontal="left" vertical="center"/>
    </xf>
    <xf numFmtId="0" fontId="6" fillId="4" borderId="85" xfId="0" applyFont="1" applyFill="1" applyBorder="1" applyAlignment="1">
      <alignment horizontal="left" vertical="center" wrapText="1" indent="1"/>
    </xf>
    <xf numFmtId="0" fontId="3" fillId="4" borderId="176" xfId="0" applyFont="1" applyFill="1" applyBorder="1" applyAlignment="1">
      <alignment horizontal="left" vertical="center" wrapText="1" indent="1"/>
    </xf>
    <xf numFmtId="0" fontId="3" fillId="0" borderId="50" xfId="0" applyFont="1" applyBorder="1" applyAlignment="1">
      <alignment horizontal="left" vertical="center" wrapText="1" indent="1"/>
    </xf>
    <xf numFmtId="0" fontId="3" fillId="0" borderId="51" xfId="0" applyFont="1" applyBorder="1" applyAlignment="1">
      <alignment horizontal="left" vertical="center" wrapText="1" indent="1"/>
    </xf>
    <xf numFmtId="0" fontId="4" fillId="4"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0" xfId="0" applyFont="1" applyBorder="1" applyAlignment="1">
      <alignment horizontal="left" vertical="center" wrapText="1"/>
    </xf>
    <xf numFmtId="0" fontId="6" fillId="0" borderId="91" xfId="0" applyFont="1" applyBorder="1" applyAlignment="1">
      <alignment horizontal="left" vertical="center" wrapText="1" indent="1"/>
    </xf>
    <xf numFmtId="0" fontId="6" fillId="0" borderId="92" xfId="0" applyFont="1" applyBorder="1" applyAlignment="1">
      <alignment horizontal="left" vertical="center" wrapText="1" indent="1"/>
    </xf>
    <xf numFmtId="0" fontId="3" fillId="0" borderId="37" xfId="0" applyFont="1" applyBorder="1" applyAlignment="1">
      <alignment horizontal="left" vertical="center" wrapText="1" indent="2"/>
    </xf>
    <xf numFmtId="0" fontId="44" fillId="4" borderId="162" xfId="0" applyFont="1" applyFill="1" applyBorder="1" applyAlignment="1">
      <alignment horizontal="left" vertical="center" indent="1"/>
    </xf>
    <xf numFmtId="0" fontId="44" fillId="4" borderId="137" xfId="0" applyFont="1" applyFill="1" applyBorder="1" applyAlignment="1">
      <alignment horizontal="left" vertical="center" indent="1"/>
    </xf>
    <xf numFmtId="0" fontId="44" fillId="4" borderId="163" xfId="0" applyFont="1" applyFill="1" applyBorder="1" applyAlignment="1">
      <alignment horizontal="left" vertical="center" indent="1"/>
    </xf>
    <xf numFmtId="0" fontId="44" fillId="4" borderId="164" xfId="0" applyFont="1" applyFill="1" applyBorder="1" applyAlignment="1">
      <alignment horizontal="left" vertical="center" indent="1"/>
    </xf>
    <xf numFmtId="0" fontId="44" fillId="4" borderId="0" xfId="0" applyFont="1" applyFill="1" applyAlignment="1">
      <alignment horizontal="left" vertical="center" indent="1"/>
    </xf>
    <xf numFmtId="0" fontId="44" fillId="4" borderId="165" xfId="0" applyFont="1" applyFill="1" applyBorder="1" applyAlignment="1">
      <alignment horizontal="left" vertical="center" indent="1"/>
    </xf>
    <xf numFmtId="0" fontId="44" fillId="4" borderId="166" xfId="0" applyFont="1" applyFill="1" applyBorder="1" applyAlignment="1">
      <alignment horizontal="left" vertical="center" indent="1"/>
    </xf>
    <xf numFmtId="0" fontId="44" fillId="4" borderId="131" xfId="0" applyFont="1" applyFill="1" applyBorder="1" applyAlignment="1">
      <alignment horizontal="left" vertical="center" indent="1"/>
    </xf>
    <xf numFmtId="0" fontId="44" fillId="4" borderId="167" xfId="0" applyFont="1" applyFill="1" applyBorder="1" applyAlignment="1">
      <alignment horizontal="left" vertical="center" indent="1"/>
    </xf>
    <xf numFmtId="0" fontId="4" fillId="4" borderId="177"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54" xfId="0" applyFont="1" applyBorder="1" applyAlignment="1">
      <alignment horizontal="left" vertical="center" wrapText="1"/>
    </xf>
    <xf numFmtId="0" fontId="3" fillId="0" borderId="56" xfId="0" applyFont="1" applyBorder="1" applyAlignment="1">
      <alignment horizontal="left" vertical="center" wrapText="1"/>
    </xf>
    <xf numFmtId="0" fontId="6" fillId="0" borderId="94" xfId="0" applyFont="1" applyBorder="1" applyAlignment="1">
      <alignment horizontal="left" vertical="center" wrapText="1" indent="1"/>
    </xf>
    <xf numFmtId="0" fontId="6" fillId="0" borderId="95" xfId="0" applyFont="1" applyBorder="1" applyAlignment="1">
      <alignment horizontal="left" vertical="center" wrapText="1" indent="1"/>
    </xf>
    <xf numFmtId="0" fontId="6" fillId="0" borderId="96" xfId="0" applyFont="1" applyBorder="1" applyAlignment="1">
      <alignment horizontal="left" vertical="center" wrapText="1" indent="1"/>
    </xf>
    <xf numFmtId="0" fontId="29" fillId="4" borderId="114" xfId="0" applyFont="1" applyFill="1" applyBorder="1" applyAlignment="1">
      <alignment horizontal="center" vertical="center" wrapText="1"/>
    </xf>
    <xf numFmtId="0" fontId="15" fillId="8" borderId="168" xfId="0" applyFont="1" applyFill="1" applyBorder="1" applyAlignment="1">
      <alignment horizontal="left" vertical="center" wrapText="1"/>
    </xf>
    <xf numFmtId="0" fontId="3" fillId="0" borderId="129" xfId="0" applyFont="1" applyBorder="1" applyAlignment="1">
      <alignment horizontal="center" vertical="center" wrapText="1"/>
    </xf>
    <xf numFmtId="0" fontId="3" fillId="0" borderId="0" xfId="0" applyFont="1" applyAlignment="1">
      <alignment horizontal="center" vertical="center" wrapText="1"/>
    </xf>
    <xf numFmtId="0" fontId="3" fillId="0" borderId="137" xfId="0" applyFont="1" applyBorder="1" applyAlignment="1">
      <alignment horizontal="center" vertical="center" wrapText="1"/>
    </xf>
    <xf numFmtId="0" fontId="47" fillId="8" borderId="172" xfId="0" applyFont="1" applyFill="1" applyBorder="1" applyAlignment="1">
      <alignment horizontal="left" vertical="center" wrapText="1" indent="2"/>
    </xf>
    <xf numFmtId="0" fontId="47" fillId="8" borderId="168" xfId="0" applyFont="1" applyFill="1" applyBorder="1" applyAlignment="1">
      <alignment horizontal="left" vertical="center" wrapText="1" indent="2"/>
    </xf>
    <xf numFmtId="0" fontId="51" fillId="8" borderId="168" xfId="0" applyFont="1" applyFill="1" applyBorder="1" applyAlignment="1">
      <alignment horizontal="left" vertical="center" wrapText="1" indent="2"/>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29" fillId="4" borderId="49" xfId="0" applyFont="1" applyFill="1" applyBorder="1" applyAlignment="1">
      <alignment horizontal="center" vertical="center" wrapText="1"/>
    </xf>
    <xf numFmtId="0" fontId="29" fillId="0" borderId="51" xfId="0" applyFont="1" applyBorder="1" applyAlignment="1">
      <alignment horizontal="center" vertical="center" wrapText="1"/>
    </xf>
    <xf numFmtId="0" fontId="3" fillId="4" borderId="94" xfId="0" applyFont="1" applyFill="1" applyBorder="1" applyAlignment="1">
      <alignment horizontal="left" vertical="center" wrapText="1"/>
    </xf>
    <xf numFmtId="0" fontId="3" fillId="4" borderId="95" xfId="0" applyFont="1" applyFill="1" applyBorder="1" applyAlignment="1">
      <alignment horizontal="left" vertical="center" wrapText="1"/>
    </xf>
    <xf numFmtId="0" fontId="3" fillId="3" borderId="242" xfId="0" applyFont="1" applyFill="1" applyBorder="1" applyAlignment="1">
      <alignment horizontal="left" vertical="center" wrapText="1" indent="1"/>
    </xf>
    <xf numFmtId="0" fontId="3" fillId="3" borderId="244" xfId="0" applyFont="1" applyFill="1" applyBorder="1" applyAlignment="1">
      <alignment horizontal="left" vertical="center" wrapText="1" indent="1"/>
    </xf>
    <xf numFmtId="0" fontId="3" fillId="3" borderId="245" xfId="0" applyFont="1" applyFill="1" applyBorder="1" applyAlignment="1">
      <alignment horizontal="left" vertical="center" wrapText="1" indent="1"/>
    </xf>
    <xf numFmtId="0" fontId="27" fillId="8" borderId="169" xfId="0" applyFont="1" applyFill="1" applyBorder="1" applyAlignment="1">
      <alignment horizontal="left" vertical="center" wrapText="1" indent="2"/>
    </xf>
    <xf numFmtId="0" fontId="27" fillId="8" borderId="190" xfId="0" applyFont="1" applyFill="1" applyBorder="1" applyAlignment="1">
      <alignment horizontal="left" vertical="center" wrapText="1" indent="2"/>
    </xf>
    <xf numFmtId="0" fontId="6" fillId="0" borderId="56" xfId="0" applyFont="1" applyBorder="1" applyAlignment="1">
      <alignment horizontal="left" vertical="center" wrapText="1" indent="1"/>
    </xf>
    <xf numFmtId="0" fontId="38" fillId="10" borderId="172" xfId="0" applyFont="1" applyFill="1" applyBorder="1" applyAlignment="1">
      <alignment horizontal="left" vertical="center" wrapText="1" indent="2"/>
    </xf>
    <xf numFmtId="0" fontId="18" fillId="10" borderId="168" xfId="0" applyFont="1" applyFill="1" applyBorder="1" applyAlignment="1">
      <alignment horizontal="left" vertical="center" wrapText="1" indent="2"/>
    </xf>
    <xf numFmtId="0" fontId="3" fillId="4" borderId="96"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54" xfId="0" applyFont="1" applyFill="1" applyBorder="1" applyAlignment="1">
      <alignment horizontal="left" vertical="center" wrapText="1"/>
    </xf>
    <xf numFmtId="0" fontId="6" fillId="3" borderId="24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6" fillId="4" borderId="184"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27" fillId="8" borderId="101" xfId="0" applyFont="1" applyFill="1" applyBorder="1" applyAlignment="1">
      <alignment horizontal="left" vertical="center" wrapText="1" indent="2"/>
    </xf>
    <xf numFmtId="0" fontId="3" fillId="3" borderId="240" xfId="0" applyFont="1" applyFill="1" applyBorder="1" applyAlignment="1">
      <alignment horizontal="left" vertical="center" wrapText="1"/>
    </xf>
    <xf numFmtId="0" fontId="3" fillId="3" borderId="243" xfId="0" applyFont="1" applyFill="1" applyBorder="1" applyAlignment="1">
      <alignment horizontal="left" vertical="center" wrapText="1"/>
    </xf>
    <xf numFmtId="0" fontId="3" fillId="3" borderId="246" xfId="0" applyFont="1" applyFill="1" applyBorder="1" applyAlignment="1">
      <alignment horizontal="left" vertical="center" wrapText="1"/>
    </xf>
    <xf numFmtId="0" fontId="16" fillId="4" borderId="34" xfId="0" applyFont="1" applyFill="1" applyBorder="1" applyAlignment="1">
      <alignment horizontal="left" vertical="center" wrapText="1" indent="2"/>
    </xf>
    <xf numFmtId="0" fontId="15" fillId="0" borderId="35" xfId="0" applyFont="1" applyBorder="1" applyAlignment="1">
      <alignment horizontal="left" vertical="center" wrapText="1" indent="2"/>
    </xf>
    <xf numFmtId="0" fontId="15" fillId="0" borderId="37" xfId="0" applyFont="1" applyBorder="1" applyAlignment="1">
      <alignment horizontal="left" vertical="center" wrapText="1" indent="2"/>
    </xf>
    <xf numFmtId="0" fontId="0" fillId="0" borderId="95" xfId="0" applyBorder="1" applyAlignment="1">
      <alignment horizontal="left" vertical="center" wrapText="1"/>
    </xf>
    <xf numFmtId="0" fontId="0" fillId="0" borderId="96" xfId="0" applyBorder="1" applyAlignment="1">
      <alignment horizontal="left" vertical="center" wrapText="1"/>
    </xf>
    <xf numFmtId="0" fontId="40" fillId="10" borderId="35" xfId="0" applyFont="1" applyFill="1" applyBorder="1" applyAlignment="1">
      <alignment horizontal="center" vertical="center" wrapText="1"/>
    </xf>
    <xf numFmtId="0" fontId="40" fillId="10" borderId="37" xfId="0" applyFont="1" applyFill="1" applyBorder="1" applyAlignment="1">
      <alignment horizontal="center" vertical="center" wrapText="1"/>
    </xf>
    <xf numFmtId="0" fontId="16" fillId="4" borderId="35" xfId="0" applyFont="1" applyFill="1" applyBorder="1" applyAlignment="1">
      <alignment horizontal="left" vertical="center" wrapText="1" indent="2"/>
    </xf>
    <xf numFmtId="0" fontId="16" fillId="4" borderId="37" xfId="0" applyFont="1" applyFill="1" applyBorder="1" applyAlignment="1">
      <alignment horizontal="left" vertical="center" wrapText="1" indent="2"/>
    </xf>
    <xf numFmtId="0" fontId="6" fillId="4" borderId="47" xfId="0" applyFont="1" applyFill="1" applyBorder="1" applyAlignment="1">
      <alignment horizontal="left" vertical="center" wrapText="1"/>
    </xf>
    <xf numFmtId="0" fontId="16" fillId="0" borderId="34" xfId="0" applyFont="1" applyBorder="1" applyAlignment="1">
      <alignment horizontal="left" vertical="center" wrapText="1" indent="2"/>
    </xf>
    <xf numFmtId="0" fontId="46" fillId="7" borderId="178" xfId="0" applyFont="1" applyFill="1" applyBorder="1" applyAlignment="1">
      <alignment horizontal="left" vertical="center" wrapText="1" indent="2"/>
    </xf>
    <xf numFmtId="0" fontId="46" fillId="0" borderId="103" xfId="0" applyFont="1" applyBorder="1" applyAlignment="1">
      <alignment horizontal="left" vertical="center" wrapText="1" indent="2"/>
    </xf>
    <xf numFmtId="0" fontId="46" fillId="6" borderId="217" xfId="0" applyFont="1" applyFill="1" applyBorder="1" applyAlignment="1">
      <alignment horizontal="left" vertical="center" wrapText="1" indent="2"/>
    </xf>
    <xf numFmtId="0" fontId="46" fillId="0" borderId="122" xfId="0" applyFont="1" applyBorder="1" applyAlignment="1">
      <alignment horizontal="left" vertical="center" wrapText="1" indent="2"/>
    </xf>
    <xf numFmtId="0" fontId="46" fillId="6" borderId="178" xfId="0" applyFont="1" applyFill="1" applyBorder="1" applyAlignment="1">
      <alignment horizontal="left" vertical="center" wrapText="1" indent="2"/>
    </xf>
    <xf numFmtId="0" fontId="46" fillId="6" borderId="120" xfId="0" applyFont="1" applyFill="1" applyBorder="1" applyAlignment="1">
      <alignment horizontal="left" vertical="center" wrapText="1" indent="2"/>
    </xf>
    <xf numFmtId="0" fontId="16" fillId="0" borderId="35" xfId="0" applyFont="1" applyBorder="1" applyAlignment="1">
      <alignment horizontal="left" vertical="center" wrapText="1" indent="2"/>
    </xf>
    <xf numFmtId="0" fontId="16" fillId="0" borderId="37" xfId="0" applyFont="1" applyBorder="1" applyAlignment="1">
      <alignment horizontal="left" vertical="center" wrapText="1" indent="2"/>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0" fontId="0" fillId="0" borderId="50" xfId="0" applyBorder="1" applyAlignment="1">
      <alignment horizontal="left"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44" fillId="0" borderId="162" xfId="0" applyFont="1" applyBorder="1" applyAlignment="1">
      <alignment horizontal="left" vertical="center" wrapText="1"/>
    </xf>
    <xf numFmtId="0" fontId="44" fillId="0" borderId="137" xfId="0" applyFont="1" applyBorder="1" applyAlignment="1">
      <alignment horizontal="left" vertical="center" wrapText="1"/>
    </xf>
    <xf numFmtId="0" fontId="44" fillId="0" borderId="163" xfId="0" applyFont="1" applyBorder="1" applyAlignment="1">
      <alignment horizontal="left" vertical="center" wrapText="1"/>
    </xf>
    <xf numFmtId="0" fontId="44" fillId="0" borderId="164" xfId="0" applyFont="1" applyBorder="1" applyAlignment="1">
      <alignment horizontal="left" vertical="center" wrapText="1"/>
    </xf>
    <xf numFmtId="0" fontId="44" fillId="0" borderId="0" xfId="0" applyFont="1" applyAlignment="1">
      <alignment horizontal="left" vertical="center" wrapText="1"/>
    </xf>
    <xf numFmtId="0" fontId="44" fillId="0" borderId="165" xfId="0" applyFont="1" applyBorder="1" applyAlignment="1">
      <alignment horizontal="left" vertical="center" wrapText="1"/>
    </xf>
    <xf numFmtId="0" fontId="44" fillId="0" borderId="166" xfId="0" applyFont="1" applyBorder="1" applyAlignment="1">
      <alignment horizontal="left" vertical="center" wrapText="1"/>
    </xf>
    <xf numFmtId="0" fontId="44" fillId="0" borderId="131" xfId="0" applyFont="1" applyBorder="1" applyAlignment="1">
      <alignment horizontal="left" vertical="center" wrapText="1"/>
    </xf>
    <xf numFmtId="0" fontId="44" fillId="0" borderId="167" xfId="0" applyFont="1" applyBorder="1" applyAlignment="1">
      <alignment horizontal="left" vertical="center" wrapText="1"/>
    </xf>
    <xf numFmtId="0" fontId="15" fillId="4" borderId="35" xfId="0" applyFont="1" applyFill="1" applyBorder="1" applyAlignment="1">
      <alignment horizontal="left" vertical="center" wrapText="1" indent="2"/>
    </xf>
    <xf numFmtId="0" fontId="15" fillId="4" borderId="37" xfId="0" applyFont="1" applyFill="1" applyBorder="1" applyAlignment="1">
      <alignment horizontal="left" vertical="center" wrapText="1" indent="2"/>
    </xf>
    <xf numFmtId="0" fontId="46" fillId="6" borderId="122" xfId="0" applyFont="1" applyFill="1" applyBorder="1" applyAlignment="1">
      <alignment horizontal="left" vertical="center" wrapText="1" indent="2"/>
    </xf>
    <xf numFmtId="0" fontId="0" fillId="0" borderId="56" xfId="0" applyBorder="1" applyAlignment="1">
      <alignment horizontal="left" vertical="center" wrapText="1" indent="1"/>
    </xf>
    <xf numFmtId="0" fontId="3" fillId="4" borderId="238" xfId="0" applyFont="1" applyFill="1" applyBorder="1" applyAlignment="1">
      <alignment horizontal="left" vertical="center" wrapText="1"/>
    </xf>
    <xf numFmtId="0" fontId="0" fillId="4" borderId="189" xfId="0" applyFill="1" applyBorder="1" applyAlignment="1">
      <alignment horizontal="left" vertical="center" wrapText="1"/>
    </xf>
    <xf numFmtId="0" fontId="3" fillId="8" borderId="168" xfId="0" applyFont="1" applyFill="1" applyBorder="1" applyAlignment="1">
      <alignment horizontal="center" vertical="center"/>
    </xf>
    <xf numFmtId="0" fontId="4" fillId="4" borderId="8"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4" borderId="49"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29" fillId="4" borderId="56" xfId="0" applyFont="1" applyFill="1" applyBorder="1" applyAlignment="1">
      <alignment horizontal="center" vertical="center" wrapText="1"/>
    </xf>
    <xf numFmtId="0" fontId="16" fillId="0" borderId="37" xfId="0" applyFont="1" applyBorder="1" applyAlignment="1">
      <alignment horizontal="left" vertical="center" wrapText="1" indent="1"/>
    </xf>
    <xf numFmtId="0" fontId="29" fillId="4" borderId="51" xfId="0" applyFont="1" applyFill="1" applyBorder="1" applyAlignment="1">
      <alignment horizontal="center" vertical="center" wrapText="1"/>
    </xf>
    <xf numFmtId="0" fontId="47" fillId="8" borderId="169" xfId="0" applyFont="1" applyFill="1" applyBorder="1" applyAlignment="1">
      <alignment horizontal="left" vertical="center" wrapText="1" indent="2"/>
    </xf>
    <xf numFmtId="0" fontId="47" fillId="8" borderId="121" xfId="0" applyFont="1" applyFill="1" applyBorder="1" applyAlignment="1">
      <alignment horizontal="left" vertical="center" wrapText="1" indent="2"/>
    </xf>
    <xf numFmtId="0" fontId="38" fillId="10" borderId="169" xfId="0" applyFont="1" applyFill="1" applyBorder="1" applyAlignment="1">
      <alignment horizontal="left" vertical="center" wrapText="1" indent="2"/>
    </xf>
    <xf numFmtId="0" fontId="18" fillId="10" borderId="121" xfId="0" applyFont="1" applyFill="1" applyBorder="1" applyAlignment="1">
      <alignment horizontal="left" vertical="center" wrapText="1" indent="2"/>
    </xf>
    <xf numFmtId="0" fontId="18" fillId="10" borderId="216" xfId="0" applyFont="1" applyFill="1" applyBorder="1" applyAlignment="1">
      <alignment horizontal="left" vertical="center" wrapText="1" indent="2"/>
    </xf>
    <xf numFmtId="0" fontId="3" fillId="4" borderId="92" xfId="0" applyFont="1" applyFill="1" applyBorder="1" applyAlignment="1">
      <alignment horizontal="left" vertical="center" wrapText="1"/>
    </xf>
    <xf numFmtId="0" fontId="46" fillId="9" borderId="178" xfId="0" applyFont="1" applyFill="1" applyBorder="1" applyAlignment="1">
      <alignment horizontal="left" vertical="center" wrapText="1" indent="1"/>
    </xf>
    <xf numFmtId="0" fontId="46" fillId="9" borderId="120" xfId="0" applyFont="1" applyFill="1" applyBorder="1" applyAlignment="1">
      <alignment horizontal="left" vertical="center" wrapText="1" indent="1"/>
    </xf>
    <xf numFmtId="0" fontId="3" fillId="4" borderId="0" xfId="0" applyFont="1" applyFill="1" applyAlignment="1">
      <alignment horizontal="left" vertical="center" wrapText="1"/>
    </xf>
    <xf numFmtId="0" fontId="46" fillId="0" borderId="120" xfId="0" applyFont="1" applyBorder="1" applyAlignment="1">
      <alignment horizontal="left" vertical="center" wrapText="1" indent="2"/>
    </xf>
    <xf numFmtId="0" fontId="16" fillId="4" borderId="35" xfId="0" applyFont="1" applyFill="1" applyBorder="1" applyAlignment="1">
      <alignment horizontal="left" vertical="center" wrapText="1" indent="1"/>
    </xf>
    <xf numFmtId="0" fontId="4" fillId="4" borderId="50" xfId="0" applyFont="1" applyFill="1" applyBorder="1" applyAlignment="1">
      <alignment horizontal="left" vertical="center" wrapText="1"/>
    </xf>
    <xf numFmtId="0" fontId="16" fillId="4" borderId="34" xfId="0" applyFont="1" applyFill="1" applyBorder="1" applyAlignment="1">
      <alignment horizontal="left" vertical="center" wrapText="1" indent="1"/>
    </xf>
    <xf numFmtId="0" fontId="16" fillId="4" borderId="37" xfId="0" applyFont="1" applyFill="1" applyBorder="1" applyAlignment="1">
      <alignment horizontal="left" vertical="center" wrapText="1" indent="1"/>
    </xf>
    <xf numFmtId="0" fontId="40" fillId="10" borderId="11" xfId="0" applyFont="1" applyFill="1" applyBorder="1" applyAlignment="1">
      <alignment horizontal="center" vertical="center" wrapText="1"/>
    </xf>
    <xf numFmtId="0" fontId="3" fillId="4" borderId="47" xfId="0" applyFont="1" applyFill="1" applyBorder="1" applyAlignment="1">
      <alignment horizontal="left" vertical="center" wrapText="1"/>
    </xf>
    <xf numFmtId="0" fontId="3" fillId="4" borderId="41" xfId="0" applyFont="1" applyFill="1" applyBorder="1" applyAlignment="1">
      <alignment horizontal="left" vertical="center" wrapText="1"/>
    </xf>
    <xf numFmtId="0" fontId="46" fillId="9" borderId="178" xfId="0" applyFont="1" applyFill="1" applyBorder="1" applyAlignment="1">
      <alignment horizontal="left" vertical="center" wrapText="1" indent="2"/>
    </xf>
    <xf numFmtId="0" fontId="46" fillId="9" borderId="130" xfId="0" applyFont="1" applyFill="1" applyBorder="1" applyAlignment="1">
      <alignment horizontal="left" vertical="center" wrapText="1" indent="2"/>
    </xf>
    <xf numFmtId="0" fontId="46" fillId="9" borderId="120" xfId="0" applyFont="1" applyFill="1" applyBorder="1" applyAlignment="1">
      <alignment horizontal="left" vertical="center" wrapText="1" indent="2"/>
    </xf>
    <xf numFmtId="0" fontId="3" fillId="4" borderId="91" xfId="0" applyFont="1" applyFill="1" applyBorder="1" applyAlignment="1">
      <alignment horizontal="left" vertical="center" wrapText="1"/>
    </xf>
    <xf numFmtId="0" fontId="3" fillId="4" borderId="93" xfId="0" applyFont="1"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4" fillId="4" borderId="92" xfId="0" applyFont="1" applyFill="1" applyBorder="1" applyAlignment="1">
      <alignment horizontal="left" vertical="center" wrapText="1"/>
    </xf>
    <xf numFmtId="0" fontId="6" fillId="0" borderId="41" xfId="0" applyFont="1" applyBorder="1" applyAlignment="1">
      <alignment horizontal="left" vertical="center" wrapText="1" indent="1"/>
    </xf>
    <xf numFmtId="0" fontId="46" fillId="7" borderId="120" xfId="0" applyFont="1" applyFill="1" applyBorder="1" applyAlignment="1">
      <alignment horizontal="left" vertical="center" wrapText="1" indent="2"/>
    </xf>
    <xf numFmtId="0" fontId="46" fillId="7" borderId="130" xfId="0" applyFont="1" applyFill="1" applyBorder="1" applyAlignment="1">
      <alignment horizontal="left" vertical="center" wrapText="1" indent="2"/>
    </xf>
    <xf numFmtId="0" fontId="6" fillId="4" borderId="50"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46" fillId="6" borderId="0" xfId="0" applyFont="1" applyFill="1" applyAlignment="1">
      <alignment horizontal="left" vertical="center" wrapText="1" indent="1"/>
    </xf>
    <xf numFmtId="0" fontId="46" fillId="7" borderId="178" xfId="0" applyFont="1" applyFill="1" applyBorder="1" applyAlignment="1">
      <alignment horizontal="left" vertical="center" wrapText="1" indent="1"/>
    </xf>
    <xf numFmtId="0" fontId="46" fillId="7" borderId="130" xfId="0" applyFont="1" applyFill="1" applyBorder="1" applyAlignment="1">
      <alignment horizontal="left" vertical="center" wrapText="1" inden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46" fillId="6" borderId="186" xfId="0" applyFont="1" applyFill="1" applyBorder="1" applyAlignment="1">
      <alignment horizontal="left" vertical="center" wrapText="1" indent="1"/>
    </xf>
    <xf numFmtId="0" fontId="46" fillId="6" borderId="120" xfId="0" applyFont="1" applyFill="1" applyBorder="1" applyAlignment="1">
      <alignment horizontal="left" vertical="center" wrapText="1" indent="1"/>
    </xf>
    <xf numFmtId="0" fontId="46" fillId="6" borderId="178" xfId="0" applyFont="1" applyFill="1" applyBorder="1" applyAlignment="1">
      <alignment horizontal="left" vertical="center" wrapText="1" indent="1"/>
    </xf>
    <xf numFmtId="0" fontId="3" fillId="3" borderId="261" xfId="0" applyFont="1" applyFill="1" applyBorder="1" applyAlignment="1">
      <alignment horizontal="left" vertical="center" wrapText="1"/>
    </xf>
    <xf numFmtId="0" fontId="3" fillId="3" borderId="225" xfId="0" applyFont="1" applyFill="1" applyBorder="1" applyAlignment="1">
      <alignment horizontal="left" vertical="center" wrapText="1"/>
    </xf>
    <xf numFmtId="0" fontId="3" fillId="3" borderId="226"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40" fillId="10" borderId="1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6" fillId="4" borderId="41" xfId="0" applyFont="1" applyFill="1" applyBorder="1" applyAlignment="1">
      <alignment horizontal="left" vertical="center" wrapText="1" indent="1"/>
    </xf>
    <xf numFmtId="0" fontId="46" fillId="6" borderId="186" xfId="0" applyFont="1" applyFill="1" applyBorder="1" applyAlignment="1">
      <alignment horizontal="left" vertical="center" wrapText="1" indent="2"/>
    </xf>
    <xf numFmtId="0" fontId="36" fillId="6" borderId="120" xfId="0" applyFont="1" applyFill="1" applyBorder="1" applyAlignment="1">
      <alignment horizontal="left" vertical="center" wrapText="1" indent="2"/>
    </xf>
    <xf numFmtId="0" fontId="3" fillId="3" borderId="53" xfId="0" applyFont="1" applyFill="1" applyBorder="1" applyAlignment="1">
      <alignment horizontal="left" vertical="center" wrapText="1" indent="1"/>
    </xf>
    <xf numFmtId="0" fontId="3" fillId="3" borderId="54" xfId="0" applyFont="1" applyFill="1" applyBorder="1" applyAlignment="1">
      <alignment horizontal="left" vertical="center" wrapText="1" indent="1"/>
    </xf>
    <xf numFmtId="0" fontId="3" fillId="4" borderId="53" xfId="0" applyFont="1" applyFill="1" applyBorder="1" applyAlignment="1">
      <alignment horizontal="left" vertical="center" wrapText="1" indent="1"/>
    </xf>
    <xf numFmtId="0" fontId="6" fillId="4" borderId="0" xfId="0" applyFont="1" applyFill="1" applyAlignment="1">
      <alignment horizontal="left" vertical="center" wrapText="1"/>
    </xf>
    <xf numFmtId="0" fontId="0" fillId="0" borderId="94" xfId="0" applyBorder="1" applyAlignment="1">
      <alignment horizontal="left" vertical="center" wrapText="1"/>
    </xf>
    <xf numFmtId="0" fontId="36" fillId="0" borderId="120" xfId="0" applyFont="1" applyBorder="1" applyAlignment="1">
      <alignment horizontal="left" vertical="center" wrapText="1" indent="2"/>
    </xf>
    <xf numFmtId="0" fontId="46" fillId="6" borderId="191" xfId="0" applyFont="1" applyFill="1" applyBorder="1" applyAlignment="1">
      <alignment horizontal="left" vertical="center" wrapText="1" indent="2"/>
    </xf>
    <xf numFmtId="0" fontId="46" fillId="0" borderId="192" xfId="0" applyFont="1" applyBorder="1" applyAlignment="1">
      <alignment horizontal="left" vertical="center" wrapText="1" indent="2"/>
    </xf>
    <xf numFmtId="0" fontId="46" fillId="0" borderId="174" xfId="0" applyFont="1" applyBorder="1" applyAlignment="1">
      <alignment horizontal="left" vertical="center" wrapText="1" indent="2"/>
    </xf>
    <xf numFmtId="0" fontId="46" fillId="9" borderId="191" xfId="0" applyFont="1" applyFill="1" applyBorder="1" applyAlignment="1">
      <alignment horizontal="left" vertical="center" wrapText="1" indent="2"/>
    </xf>
    <xf numFmtId="0" fontId="46" fillId="9" borderId="174" xfId="0" applyFont="1" applyFill="1" applyBorder="1" applyAlignment="1">
      <alignment horizontal="left" vertical="center" wrapText="1" indent="2"/>
    </xf>
    <xf numFmtId="0" fontId="46" fillId="7" borderId="191" xfId="0" applyFont="1" applyFill="1" applyBorder="1" applyAlignment="1">
      <alignment horizontal="left" vertical="center" wrapText="1" indent="2"/>
    </xf>
    <xf numFmtId="0" fontId="46" fillId="7" borderId="192" xfId="0" applyFont="1" applyFill="1" applyBorder="1" applyAlignment="1">
      <alignment horizontal="left" vertical="center" wrapText="1" indent="2"/>
    </xf>
    <xf numFmtId="0" fontId="46" fillId="7" borderId="174" xfId="0" applyFont="1" applyFill="1" applyBorder="1" applyAlignment="1">
      <alignment horizontal="left" vertical="center" wrapText="1" indent="2"/>
    </xf>
    <xf numFmtId="0" fontId="44" fillId="0" borderId="162" xfId="0" applyFont="1" applyBorder="1" applyAlignment="1">
      <alignment horizontal="left" vertical="center" wrapText="1" indent="2"/>
    </xf>
    <xf numFmtId="0" fontId="44" fillId="0" borderId="137" xfId="0" applyFont="1" applyBorder="1" applyAlignment="1">
      <alignment horizontal="left" vertical="center" wrapText="1" indent="2"/>
    </xf>
    <xf numFmtId="0" fontId="44" fillId="0" borderId="163" xfId="0" applyFont="1" applyBorder="1" applyAlignment="1">
      <alignment horizontal="left" vertical="center" wrapText="1" indent="2"/>
    </xf>
    <xf numFmtId="0" fontId="44" fillId="0" borderId="164" xfId="0" applyFont="1" applyBorder="1" applyAlignment="1">
      <alignment horizontal="left" vertical="center" wrapText="1" indent="2"/>
    </xf>
    <xf numFmtId="0" fontId="44" fillId="0" borderId="0" xfId="0" applyFont="1" applyAlignment="1">
      <alignment horizontal="left" vertical="center" wrapText="1" indent="2"/>
    </xf>
    <xf numFmtId="0" fontId="44" fillId="0" borderId="165" xfId="0" applyFont="1" applyBorder="1" applyAlignment="1">
      <alignment horizontal="left" vertical="center" wrapText="1" indent="2"/>
    </xf>
    <xf numFmtId="0" fontId="44" fillId="0" borderId="166" xfId="0" applyFont="1" applyBorder="1" applyAlignment="1">
      <alignment horizontal="left" vertical="center" wrapText="1" indent="2"/>
    </xf>
    <xf numFmtId="0" fontId="44" fillId="0" borderId="131" xfId="0" applyFont="1" applyBorder="1" applyAlignment="1">
      <alignment horizontal="left" vertical="center" wrapText="1" indent="2"/>
    </xf>
    <xf numFmtId="0" fontId="44" fillId="0" borderId="167" xfId="0" applyFont="1" applyBorder="1" applyAlignment="1">
      <alignment horizontal="left" vertical="center" wrapText="1" indent="2"/>
    </xf>
    <xf numFmtId="0" fontId="1" fillId="4" borderId="34" xfId="0" applyFont="1" applyFill="1" applyBorder="1" applyAlignment="1">
      <alignment horizontal="left" vertical="center" wrapText="1" indent="1"/>
    </xf>
    <xf numFmtId="0" fontId="1" fillId="4" borderId="35" xfId="0" applyFont="1" applyFill="1" applyBorder="1" applyAlignment="1">
      <alignment horizontal="left" vertical="center" wrapText="1" indent="1"/>
    </xf>
    <xf numFmtId="0" fontId="1" fillId="4" borderId="37" xfId="0" applyFont="1" applyFill="1" applyBorder="1" applyAlignment="1">
      <alignment horizontal="left" vertical="center" wrapText="1" indent="1"/>
    </xf>
    <xf numFmtId="2" fontId="40" fillId="10" borderId="34" xfId="0" applyNumberFormat="1" applyFont="1" applyFill="1" applyBorder="1" applyAlignment="1">
      <alignment horizontal="center" vertical="center" wrapText="1"/>
    </xf>
    <xf numFmtId="2" fontId="40" fillId="10" borderId="35" xfId="0" applyNumberFormat="1" applyFont="1" applyFill="1" applyBorder="1" applyAlignment="1">
      <alignment horizontal="center" vertical="center" wrapText="1"/>
    </xf>
    <xf numFmtId="2" fontId="40" fillId="10" borderId="37" xfId="0" applyNumberFormat="1" applyFont="1" applyFill="1" applyBorder="1" applyAlignment="1">
      <alignment horizontal="center" vertical="center" wrapText="1"/>
    </xf>
    <xf numFmtId="0" fontId="46" fillId="0" borderId="112" xfId="0" applyFont="1" applyBorder="1" applyAlignment="1">
      <alignment horizontal="left" vertical="center" wrapText="1" indent="2"/>
    </xf>
    <xf numFmtId="0" fontId="15" fillId="4" borderId="35" xfId="0" applyFont="1" applyFill="1" applyBorder="1" applyAlignment="1">
      <alignment horizontal="left" vertical="center" wrapText="1" indent="1"/>
    </xf>
    <xf numFmtId="0" fontId="15" fillId="4" borderId="37" xfId="0" applyFont="1" applyFill="1" applyBorder="1" applyAlignment="1">
      <alignment horizontal="left" vertical="center" wrapText="1" indent="1"/>
    </xf>
    <xf numFmtId="0" fontId="50" fillId="10" borderId="169" xfId="0" applyFont="1" applyFill="1" applyBorder="1" applyAlignment="1" applyProtection="1">
      <alignment horizontal="left" vertical="center" wrapText="1" indent="2"/>
      <protection locked="0"/>
    </xf>
    <xf numFmtId="0" fontId="48" fillId="10" borderId="121" xfId="0" applyFont="1" applyFill="1" applyBorder="1" applyAlignment="1">
      <alignment horizontal="left" vertical="center" wrapText="1" indent="2"/>
    </xf>
    <xf numFmtId="0" fontId="48" fillId="10" borderId="216" xfId="0" applyFont="1" applyFill="1" applyBorder="1" applyAlignment="1">
      <alignment horizontal="left" vertical="center" wrapText="1" indent="2"/>
    </xf>
    <xf numFmtId="0" fontId="40" fillId="10" borderId="59" xfId="0" applyFont="1" applyFill="1" applyBorder="1" applyAlignment="1">
      <alignment horizontal="center" vertical="center" wrapText="1"/>
    </xf>
    <xf numFmtId="0" fontId="41" fillId="10" borderId="17" xfId="0" applyFont="1" applyFill="1" applyBorder="1" applyAlignment="1">
      <alignment horizontal="center" vertical="center" wrapText="1"/>
    </xf>
    <xf numFmtId="0" fontId="41" fillId="10" borderId="67" xfId="0" applyFont="1" applyFill="1" applyBorder="1" applyAlignment="1">
      <alignment horizontal="center" vertical="center" wrapText="1"/>
    </xf>
    <xf numFmtId="0" fontId="26" fillId="0" borderId="59"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62" xfId="0" applyFont="1" applyBorder="1" applyAlignment="1">
      <alignment horizontal="left" vertical="center" wrapText="1" indent="1"/>
    </xf>
    <xf numFmtId="0" fontId="40" fillId="10" borderId="155" xfId="0" applyFont="1" applyFill="1" applyBorder="1" applyAlignment="1">
      <alignment horizontal="center" vertical="center" wrapText="1"/>
    </xf>
    <xf numFmtId="0" fontId="41" fillId="10" borderId="3" xfId="0" applyFont="1" applyFill="1" applyBorder="1" applyAlignment="1">
      <alignment horizontal="center" vertical="center" wrapText="1"/>
    </xf>
    <xf numFmtId="0" fontId="41" fillId="10" borderId="11" xfId="0" applyFont="1" applyFill="1" applyBorder="1" applyAlignment="1">
      <alignment horizontal="center" vertical="center" wrapText="1"/>
    </xf>
    <xf numFmtId="0" fontId="29" fillId="4" borderId="143" xfId="0" applyFont="1" applyFill="1" applyBorder="1" applyAlignment="1" applyProtection="1">
      <alignment horizontal="center" vertical="center" wrapText="1"/>
      <protection locked="0"/>
    </xf>
    <xf numFmtId="0" fontId="1" fillId="4" borderId="147" xfId="0" applyFont="1" applyFill="1" applyBorder="1" applyAlignment="1" applyProtection="1">
      <alignment horizontal="left" vertical="center" wrapText="1" indent="1"/>
      <protection locked="0"/>
    </xf>
    <xf numFmtId="0" fontId="1" fillId="4" borderId="142" xfId="0" applyFont="1" applyFill="1" applyBorder="1" applyAlignment="1" applyProtection="1">
      <alignment horizontal="left" vertical="center" wrapText="1" indent="1"/>
      <protection locked="0"/>
    </xf>
    <xf numFmtId="0" fontId="1" fillId="4" borderId="158" xfId="0" applyFont="1" applyFill="1" applyBorder="1" applyAlignment="1" applyProtection="1">
      <alignment horizontal="left" vertical="center" wrapText="1" indent="1"/>
      <protection locked="0"/>
    </xf>
    <xf numFmtId="0" fontId="1" fillId="4" borderId="10"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3" xfId="0" applyBorder="1" applyAlignment="1">
      <alignment horizontal="left" vertical="center" wrapText="1"/>
    </xf>
    <xf numFmtId="0" fontId="29" fillId="4" borderId="61" xfId="0" applyFont="1" applyFill="1" applyBorder="1" applyAlignment="1" applyProtection="1">
      <alignment horizontal="center" vertical="center" wrapText="1"/>
      <protection locked="0"/>
    </xf>
    <xf numFmtId="0" fontId="1" fillId="4" borderId="153" xfId="0" applyFont="1" applyFill="1" applyBorder="1" applyAlignment="1" applyProtection="1">
      <alignment horizontal="left" vertical="center" wrapText="1" indent="1"/>
      <protection locked="0"/>
    </xf>
    <xf numFmtId="0" fontId="1" fillId="4" borderId="159" xfId="0" applyFont="1" applyFill="1" applyBorder="1" applyAlignment="1" applyProtection="1">
      <alignment horizontal="left" vertical="center" wrapText="1" indent="1"/>
      <protection locked="0"/>
    </xf>
    <xf numFmtId="0" fontId="1" fillId="4" borderId="207" xfId="0" applyFont="1" applyFill="1" applyBorder="1" applyAlignment="1" applyProtection="1">
      <alignment horizontal="left" vertical="center" wrapText="1"/>
      <protection locked="0"/>
    </xf>
    <xf numFmtId="0" fontId="0" fillId="0" borderId="203" xfId="0" applyBorder="1" applyAlignment="1">
      <alignment horizontal="left" vertical="center" wrapText="1"/>
    </xf>
    <xf numFmtId="0" fontId="0" fillId="0" borderId="209" xfId="0" applyBorder="1" applyAlignment="1">
      <alignment horizontal="left" vertical="center" wrapText="1"/>
    </xf>
    <xf numFmtId="0" fontId="9" fillId="4" borderId="10" xfId="0" applyFont="1" applyFill="1" applyBorder="1" applyAlignment="1" applyProtection="1">
      <alignment horizontal="left" vertical="center" wrapText="1" indent="1"/>
      <protection locked="0"/>
    </xf>
    <xf numFmtId="0" fontId="0" fillId="0" borderId="1" xfId="0" applyBorder="1" applyAlignment="1">
      <alignment horizontal="left" vertical="center" wrapText="1" indent="1"/>
    </xf>
    <xf numFmtId="0" fontId="0" fillId="0" borderId="13" xfId="0" applyBorder="1" applyAlignment="1">
      <alignment horizontal="left" vertical="center" wrapText="1" indent="1"/>
    </xf>
    <xf numFmtId="0" fontId="9" fillId="4" borderId="197" xfId="0" applyFont="1" applyFill="1" applyBorder="1" applyAlignment="1" applyProtection="1">
      <alignment horizontal="left" vertical="center" wrapText="1" indent="1"/>
      <protection locked="0"/>
    </xf>
    <xf numFmtId="0" fontId="0" fillId="0" borderId="199" xfId="0" applyBorder="1" applyAlignment="1">
      <alignment horizontal="left" vertical="center" wrapText="1" indent="1"/>
    </xf>
    <xf numFmtId="0" fontId="0" fillId="0" borderId="206" xfId="0" applyBorder="1" applyAlignment="1">
      <alignment horizontal="left" vertical="center" wrapText="1" indent="1"/>
    </xf>
    <xf numFmtId="0" fontId="46" fillId="9" borderId="191" xfId="0" applyFont="1" applyFill="1" applyBorder="1" applyAlignment="1" applyProtection="1">
      <alignment horizontal="left" vertical="center" wrapText="1" indent="1"/>
      <protection locked="0"/>
    </xf>
    <xf numFmtId="0" fontId="36" fillId="9" borderId="174" xfId="0" applyFont="1" applyFill="1" applyBorder="1" applyAlignment="1">
      <alignment horizontal="left" vertical="center" wrapText="1" indent="1"/>
    </xf>
    <xf numFmtId="0" fontId="46" fillId="7" borderId="193" xfId="0" applyFont="1" applyFill="1" applyBorder="1" applyAlignment="1" applyProtection="1">
      <alignment horizontal="left" vertical="center" wrapText="1" indent="1"/>
      <protection locked="0"/>
    </xf>
    <xf numFmtId="0" fontId="36" fillId="7" borderId="194" xfId="0" applyFont="1" applyFill="1" applyBorder="1" applyAlignment="1">
      <alignment horizontal="left" vertical="center" wrapText="1" indent="1"/>
    </xf>
    <xf numFmtId="0" fontId="1" fillId="4" borderId="213" xfId="0" applyFont="1" applyFill="1" applyBorder="1" applyAlignment="1" applyProtection="1">
      <alignment horizontal="left" vertical="center" wrapText="1"/>
      <protection locked="0"/>
    </xf>
    <xf numFmtId="0" fontId="0" fillId="0" borderId="196" xfId="0" applyBorder="1" applyAlignment="1">
      <alignment horizontal="left" vertical="center" wrapText="1"/>
    </xf>
    <xf numFmtId="0" fontId="0" fillId="0" borderId="208" xfId="0" applyBorder="1" applyAlignment="1">
      <alignment horizontal="left" vertical="center" wrapText="1"/>
    </xf>
    <xf numFmtId="0" fontId="1" fillId="4" borderId="61" xfId="0" applyFont="1" applyFill="1" applyBorder="1" applyAlignment="1" applyProtection="1">
      <alignment horizontal="left" vertical="center" wrapText="1" indent="1"/>
      <protection locked="0"/>
    </xf>
    <xf numFmtId="0" fontId="1" fillId="4" borderId="16" xfId="0" applyFont="1" applyFill="1" applyBorder="1" applyAlignment="1" applyProtection="1">
      <alignment horizontal="left" vertical="center" wrapText="1" indent="1"/>
      <protection locked="0"/>
    </xf>
    <xf numFmtId="0" fontId="0" fillId="4" borderId="52" xfId="0" applyFill="1" applyBorder="1" applyAlignment="1">
      <alignment horizontal="left" vertical="center" wrapText="1" indent="1"/>
    </xf>
    <xf numFmtId="0" fontId="1" fillId="4" borderId="203" xfId="0" applyFont="1" applyFill="1" applyBorder="1" applyAlignment="1" applyProtection="1">
      <alignment horizontal="left" vertical="center" wrapText="1"/>
      <protection locked="0"/>
    </xf>
    <xf numFmtId="0" fontId="0" fillId="0" borderId="204" xfId="0" applyBorder="1" applyAlignment="1">
      <alignment horizontal="left" vertical="center" wrapText="1"/>
    </xf>
    <xf numFmtId="0" fontId="36" fillId="9" borderId="194" xfId="0" applyFont="1" applyFill="1" applyBorder="1" applyAlignment="1">
      <alignment horizontal="left" vertical="center" wrapText="1" indent="1"/>
    </xf>
    <xf numFmtId="0" fontId="46" fillId="7" borderId="191" xfId="0" applyFont="1" applyFill="1" applyBorder="1" applyAlignment="1" applyProtection="1">
      <alignment horizontal="left" vertical="center" wrapText="1" indent="1"/>
      <protection locked="0"/>
    </xf>
    <xf numFmtId="0" fontId="36" fillId="7" borderId="174" xfId="0" applyFont="1" applyFill="1" applyBorder="1" applyAlignment="1">
      <alignment horizontal="left" vertical="center" wrapText="1" indent="1"/>
    </xf>
    <xf numFmtId="0" fontId="27" fillId="8" borderId="190" xfId="0" applyFont="1" applyFill="1" applyBorder="1" applyAlignment="1">
      <alignment horizontal="left" vertical="center" wrapText="1" indent="1"/>
    </xf>
    <xf numFmtId="0" fontId="27" fillId="8" borderId="181" xfId="0" applyFont="1" applyFill="1" applyBorder="1" applyAlignment="1">
      <alignment horizontal="left" vertical="center" wrapText="1" indent="1"/>
    </xf>
    <xf numFmtId="0" fontId="40" fillId="10" borderId="141" xfId="0" applyFont="1" applyFill="1" applyBorder="1" applyAlignment="1" applyProtection="1">
      <alignment horizontal="center" vertical="center" wrapText="1"/>
      <protection locked="0"/>
    </xf>
    <xf numFmtId="0" fontId="40" fillId="10" borderId="138" xfId="0" applyFont="1" applyFill="1" applyBorder="1" applyAlignment="1" applyProtection="1">
      <alignment horizontal="center" vertical="center" wrapText="1"/>
      <protection locked="0"/>
    </xf>
    <xf numFmtId="0" fontId="41" fillId="10" borderId="138" xfId="0" applyFont="1" applyFill="1" applyBorder="1" applyAlignment="1">
      <alignment horizontal="center" vertical="center" wrapText="1"/>
    </xf>
    <xf numFmtId="0" fontId="41" fillId="10" borderId="139" xfId="0" applyFont="1" applyFill="1" applyBorder="1" applyAlignment="1">
      <alignment horizontal="center" vertical="center" wrapText="1"/>
    </xf>
    <xf numFmtId="0" fontId="2" fillId="4" borderId="61" xfId="0"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52" xfId="0" applyBorder="1" applyAlignment="1">
      <alignment horizontal="left" vertical="center" wrapText="1"/>
    </xf>
    <xf numFmtId="0" fontId="2" fillId="4" borderId="197" xfId="0" applyFont="1" applyFill="1" applyBorder="1" applyAlignment="1" applyProtection="1">
      <alignment horizontal="left" vertical="center" wrapText="1"/>
      <protection locked="0"/>
    </xf>
    <xf numFmtId="0" fontId="0" fillId="0" borderId="199" xfId="0" applyBorder="1" applyAlignment="1">
      <alignment horizontal="left" vertical="center" wrapText="1"/>
    </xf>
    <xf numFmtId="0" fontId="0" fillId="0" borderId="201" xfId="0" applyBorder="1" applyAlignment="1">
      <alignment horizontal="left" vertical="center" wrapText="1"/>
    </xf>
    <xf numFmtId="0" fontId="9" fillId="4" borderId="94" xfId="0" applyFont="1" applyFill="1" applyBorder="1" applyAlignment="1" applyProtection="1">
      <alignment horizontal="left" vertical="center" wrapText="1" indent="1"/>
      <protection locked="0"/>
    </xf>
    <xf numFmtId="0" fontId="9" fillId="4" borderId="95" xfId="0" applyFont="1" applyFill="1" applyBorder="1" applyAlignment="1" applyProtection="1">
      <alignment horizontal="left" vertical="center" wrapText="1" indent="1"/>
      <protection locked="0"/>
    </xf>
    <xf numFmtId="0" fontId="0" fillId="0" borderId="95" xfId="0" applyBorder="1" applyAlignment="1">
      <alignment horizontal="left" vertical="center" wrapText="1" indent="1"/>
    </xf>
    <xf numFmtId="0" fontId="0" fillId="0" borderId="96" xfId="0" applyBorder="1" applyAlignment="1">
      <alignment horizontal="left" vertical="center" wrapText="1" indent="1"/>
    </xf>
    <xf numFmtId="0" fontId="1" fillId="4" borderId="143" xfId="0" applyFont="1" applyFill="1" applyBorder="1" applyAlignment="1" applyProtection="1">
      <alignment horizontal="left" vertical="center" wrapText="1" indent="1"/>
      <protection locked="0"/>
    </xf>
    <xf numFmtId="0" fontId="27" fillId="8" borderId="169" xfId="0" applyFont="1" applyFill="1" applyBorder="1" applyAlignment="1">
      <alignment horizontal="left" vertical="center" wrapText="1" indent="1"/>
    </xf>
    <xf numFmtId="0" fontId="46" fillId="6" borderId="191" xfId="0" applyFont="1" applyFill="1" applyBorder="1" applyAlignment="1" applyProtection="1">
      <alignment horizontal="left" vertical="center" wrapText="1" indent="1"/>
      <protection locked="0"/>
    </xf>
    <xf numFmtId="0" fontId="36" fillId="0" borderId="192" xfId="0" applyFont="1" applyBorder="1" applyAlignment="1">
      <alignment horizontal="left" vertical="center" wrapText="1" indent="1"/>
    </xf>
    <xf numFmtId="0" fontId="46" fillId="9" borderId="192" xfId="0" applyFont="1" applyFill="1" applyBorder="1" applyAlignment="1" applyProtection="1">
      <alignment horizontal="left" vertical="center" wrapText="1" indent="1"/>
      <protection locked="0"/>
    </xf>
    <xf numFmtId="0" fontId="36" fillId="9" borderId="192" xfId="0" applyFont="1" applyFill="1" applyBorder="1" applyAlignment="1">
      <alignment horizontal="left" vertical="center" wrapText="1" indent="1"/>
    </xf>
    <xf numFmtId="0" fontId="16" fillId="4" borderId="143" xfId="0" applyFont="1" applyFill="1" applyBorder="1" applyAlignment="1" applyProtection="1">
      <alignment horizontal="left" vertical="center" wrapText="1" indent="1"/>
      <protection locked="0"/>
    </xf>
    <xf numFmtId="0" fontId="16" fillId="4" borderId="16" xfId="0" applyFont="1" applyFill="1" applyBorder="1" applyAlignment="1" applyProtection="1">
      <alignment horizontal="left" vertical="center" wrapText="1" indent="1"/>
      <protection locked="0"/>
    </xf>
    <xf numFmtId="0" fontId="17" fillId="4" borderId="16" xfId="0" applyFont="1" applyFill="1" applyBorder="1" applyAlignment="1">
      <alignment horizontal="left" vertical="center" wrapText="1" indent="1"/>
    </xf>
    <xf numFmtId="0" fontId="17" fillId="0" borderId="16" xfId="0" applyFont="1" applyBorder="1" applyAlignment="1">
      <alignment horizontal="left" vertical="center" wrapText="1" indent="1"/>
    </xf>
    <xf numFmtId="0" fontId="17" fillId="0" borderId="52" xfId="0" applyFont="1" applyBorder="1" applyAlignment="1">
      <alignment horizontal="left" vertical="center" wrapText="1" indent="1"/>
    </xf>
    <xf numFmtId="0" fontId="29" fillId="4" borderId="35" xfId="0" applyFont="1" applyFill="1" applyBorder="1" applyAlignment="1" applyProtection="1">
      <alignment horizontal="center" vertical="center" wrapText="1"/>
      <protection locked="0"/>
    </xf>
    <xf numFmtId="0" fontId="36" fillId="0" borderId="174" xfId="0" applyFont="1" applyBorder="1" applyAlignment="1">
      <alignment horizontal="left" vertical="center" wrapText="1" indent="1"/>
    </xf>
    <xf numFmtId="0" fontId="46" fillId="7" borderId="174" xfId="0" applyFont="1" applyFill="1" applyBorder="1" applyAlignment="1" applyProtection="1">
      <alignment horizontal="left" vertical="center" wrapText="1" indent="1"/>
      <protection locked="0"/>
    </xf>
    <xf numFmtId="0" fontId="46" fillId="6" borderId="195" xfId="0" applyFont="1" applyFill="1" applyBorder="1" applyAlignment="1" applyProtection="1">
      <alignment horizontal="left" vertical="center" wrapText="1" indent="1"/>
      <protection locked="0"/>
    </xf>
    <xf numFmtId="0" fontId="36" fillId="0" borderId="173" xfId="0" applyFont="1" applyBorder="1" applyAlignment="1">
      <alignment horizontal="left" vertical="center" wrapText="1" indent="1"/>
    </xf>
    <xf numFmtId="0" fontId="9" fillId="4" borderId="59" xfId="0" applyFont="1" applyFill="1" applyBorder="1" applyAlignment="1" applyProtection="1">
      <alignment horizontal="left" vertical="center" wrapText="1" indent="1"/>
      <protection locked="0"/>
    </xf>
    <xf numFmtId="0" fontId="0" fillId="0" borderId="17" xfId="0" applyBorder="1" applyAlignment="1">
      <alignment horizontal="left" vertical="center" wrapText="1" indent="1"/>
    </xf>
    <xf numFmtId="0" fontId="0" fillId="0" borderId="67" xfId="0" applyBorder="1" applyAlignment="1">
      <alignment horizontal="left" vertical="center" wrapText="1" indent="1"/>
    </xf>
    <xf numFmtId="0" fontId="26" fillId="0" borderId="61" xfId="0" applyFont="1" applyBorder="1" applyAlignment="1">
      <alignment horizontal="left" vertical="center" wrapText="1" indent="1"/>
    </xf>
    <xf numFmtId="0" fontId="40" fillId="10" borderId="144" xfId="0" applyFont="1" applyFill="1" applyBorder="1" applyAlignment="1">
      <alignment horizontal="center" vertical="center" wrapText="1"/>
    </xf>
    <xf numFmtId="0" fontId="41" fillId="10" borderId="160" xfId="0" applyFont="1" applyFill="1" applyBorder="1" applyAlignment="1">
      <alignment horizontal="center" vertical="center" wrapText="1"/>
    </xf>
    <xf numFmtId="0" fontId="0" fillId="0" borderId="201" xfId="0" applyBorder="1" applyAlignment="1">
      <alignment horizontal="left" vertical="center" wrapText="1" indent="1"/>
    </xf>
    <xf numFmtId="0" fontId="9" fillId="4" borderId="1" xfId="0" applyFont="1" applyFill="1" applyBorder="1" applyAlignment="1" applyProtection="1">
      <alignment horizontal="left" vertical="center" wrapText="1" indent="1"/>
      <protection locked="0"/>
    </xf>
    <xf numFmtId="0" fontId="40" fillId="10" borderId="9" xfId="0" applyFont="1" applyFill="1" applyBorder="1" applyAlignment="1">
      <alignment horizontal="center" vertical="center" wrapText="1"/>
    </xf>
    <xf numFmtId="0" fontId="26" fillId="0" borderId="143" xfId="0" applyFont="1" applyBorder="1" applyAlignment="1">
      <alignment horizontal="left" vertical="center" wrapText="1" indent="1"/>
    </xf>
    <xf numFmtId="0" fontId="1" fillId="4" borderId="202" xfId="0" applyFont="1" applyFill="1" applyBorder="1" applyAlignment="1" applyProtection="1">
      <alignment horizontal="left" vertical="center" wrapText="1"/>
      <protection locked="0"/>
    </xf>
    <xf numFmtId="0" fontId="1" fillId="4" borderId="52" xfId="0" applyFont="1" applyFill="1" applyBorder="1" applyAlignment="1" applyProtection="1">
      <alignment horizontal="left" vertical="center" wrapText="1" indent="1"/>
      <protection locked="0"/>
    </xf>
    <xf numFmtId="0" fontId="1" fillId="4" borderId="210" xfId="0" applyFont="1" applyFill="1" applyBorder="1" applyAlignment="1" applyProtection="1">
      <alignment horizontal="left" vertical="center" wrapText="1"/>
      <protection locked="0"/>
    </xf>
    <xf numFmtId="0" fontId="0" fillId="0" borderId="211" xfId="0" applyBorder="1" applyAlignment="1">
      <alignment horizontal="left" vertical="center" wrapText="1"/>
    </xf>
    <xf numFmtId="0" fontId="47" fillId="8" borderId="180" xfId="0" applyFont="1" applyFill="1" applyBorder="1" applyAlignment="1" applyProtection="1">
      <alignment horizontal="left" vertical="center" wrapText="1" indent="1"/>
      <protection locked="0"/>
    </xf>
    <xf numFmtId="0" fontId="47" fillId="8" borderId="180" xfId="0" applyFont="1" applyFill="1" applyBorder="1" applyAlignment="1">
      <alignment horizontal="left" vertical="center" wrapText="1" indent="1"/>
    </xf>
    <xf numFmtId="0" fontId="47" fillId="8" borderId="169" xfId="0" applyFont="1" applyFill="1" applyBorder="1" applyAlignment="1">
      <alignment horizontal="left" vertical="center" wrapText="1" indent="1"/>
    </xf>
    <xf numFmtId="0" fontId="4" fillId="8" borderId="215" xfId="0" applyFont="1" applyFill="1" applyBorder="1" applyAlignment="1">
      <alignment horizontal="left" vertical="center" wrapText="1"/>
    </xf>
    <xf numFmtId="0" fontId="0" fillId="8" borderId="203" xfId="0" applyFill="1" applyBorder="1" applyAlignment="1">
      <alignment horizontal="left" vertical="center" wrapText="1"/>
    </xf>
    <xf numFmtId="0" fontId="0" fillId="8" borderId="204" xfId="0" applyFill="1" applyBorder="1" applyAlignment="1">
      <alignment horizontal="left" vertical="center" wrapText="1"/>
    </xf>
    <xf numFmtId="0" fontId="1" fillId="4" borderId="143" xfId="0" applyFont="1" applyFill="1" applyBorder="1" applyAlignment="1" applyProtection="1">
      <alignment horizontal="left" vertical="center" wrapText="1"/>
      <protection locked="0"/>
    </xf>
    <xf numFmtId="0" fontId="1" fillId="4" borderId="198" xfId="0" applyFont="1" applyFill="1" applyBorder="1" applyAlignment="1" applyProtection="1">
      <alignment horizontal="left" vertical="center" wrapText="1"/>
      <protection locked="0"/>
    </xf>
    <xf numFmtId="0" fontId="0" fillId="0" borderId="206" xfId="0" applyBorder="1" applyAlignment="1">
      <alignment horizontal="left" vertical="center" wrapText="1"/>
    </xf>
    <xf numFmtId="0" fontId="2" fillId="4" borderId="205" xfId="0" applyFont="1" applyFill="1" applyBorder="1" applyAlignment="1" applyProtection="1">
      <alignment horizontal="left" vertical="center" wrapText="1"/>
      <protection locked="0"/>
    </xf>
    <xf numFmtId="0" fontId="35" fillId="0" borderId="162" xfId="0" applyFont="1" applyBorder="1" applyAlignment="1">
      <alignment horizontal="left" vertical="center" wrapText="1" indent="2"/>
    </xf>
    <xf numFmtId="0" fontId="35" fillId="0" borderId="137" xfId="0" applyFont="1" applyBorder="1" applyAlignment="1">
      <alignment horizontal="left" vertical="center" wrapText="1" indent="2"/>
    </xf>
    <xf numFmtId="0" fontId="35" fillId="0" borderId="137" xfId="0" applyFont="1" applyBorder="1" applyAlignment="1">
      <alignment horizontal="left" vertical="center" indent="2"/>
    </xf>
    <xf numFmtId="0" fontId="35" fillId="0" borderId="163" xfId="0" applyFont="1" applyBorder="1" applyAlignment="1">
      <alignment horizontal="left" vertical="center" indent="2"/>
    </xf>
    <xf numFmtId="0" fontId="35" fillId="0" borderId="164" xfId="0" applyFont="1" applyBorder="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indent="2"/>
    </xf>
    <xf numFmtId="0" fontId="35" fillId="0" borderId="165" xfId="0" applyFont="1" applyBorder="1" applyAlignment="1">
      <alignment horizontal="left" vertical="center" indent="2"/>
    </xf>
    <xf numFmtId="0" fontId="35" fillId="0" borderId="166" xfId="0" applyFont="1" applyBorder="1" applyAlignment="1">
      <alignment horizontal="left" vertical="center" wrapText="1" indent="2"/>
    </xf>
    <xf numFmtId="0" fontId="35" fillId="0" borderId="131" xfId="0" applyFont="1" applyBorder="1" applyAlignment="1">
      <alignment horizontal="left" vertical="center" wrapText="1" indent="2"/>
    </xf>
    <xf numFmtId="0" fontId="35" fillId="0" borderId="131" xfId="0" applyFont="1" applyBorder="1" applyAlignment="1">
      <alignment horizontal="left" vertical="center" indent="2"/>
    </xf>
    <xf numFmtId="0" fontId="35" fillId="0" borderId="167" xfId="0" applyFont="1" applyBorder="1" applyAlignment="1">
      <alignment horizontal="left" vertical="center" indent="2"/>
    </xf>
    <xf numFmtId="0" fontId="2" fillId="4" borderId="147" xfId="0" applyFont="1" applyFill="1" applyBorder="1" applyAlignment="1" applyProtection="1">
      <alignment horizontal="left" vertical="center" wrapText="1"/>
      <protection locked="0"/>
    </xf>
    <xf numFmtId="0" fontId="0" fillId="0" borderId="142" xfId="0" applyBorder="1" applyAlignment="1">
      <alignment horizontal="left" vertical="center" wrapText="1"/>
    </xf>
    <xf numFmtId="0" fontId="0" fillId="0" borderId="158" xfId="0" applyBorder="1" applyAlignment="1">
      <alignment horizontal="left" vertical="center" wrapText="1"/>
    </xf>
    <xf numFmtId="0" fontId="1" fillId="4" borderId="189" xfId="0" applyFont="1" applyFill="1" applyBorder="1" applyAlignment="1" applyProtection="1">
      <alignment horizontal="left" vertical="center" wrapText="1"/>
      <protection locked="0"/>
    </xf>
    <xf numFmtId="0" fontId="0" fillId="4" borderId="214" xfId="0" applyFill="1" applyBorder="1" applyAlignment="1">
      <alignment horizontal="left" vertical="center" wrapText="1"/>
    </xf>
    <xf numFmtId="0" fontId="1" fillId="4" borderId="146" xfId="0" applyFont="1" applyFill="1" applyBorder="1" applyAlignment="1" applyProtection="1">
      <alignment horizontal="left" vertical="center" wrapText="1" indent="1"/>
      <protection locked="0"/>
    </xf>
    <xf numFmtId="0" fontId="16" fillId="0" borderId="58"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62"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colors>
    <mruColors>
      <color rgb="FF00AEEF"/>
      <color rgb="FF0091C4"/>
      <color rgb="FF005A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279028</xdr:rowOff>
    </xdr:from>
    <xdr:to>
      <xdr:col>3</xdr:col>
      <xdr:colOff>363682</xdr:colOff>
      <xdr:row>0</xdr:row>
      <xdr:rowOff>1618272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9028"/>
          <a:ext cx="2173432" cy="1339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3</xdr:col>
      <xdr:colOff>363682</xdr:colOff>
      <xdr:row>0</xdr:row>
      <xdr:rowOff>1624994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2173432" cy="13392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11206</xdr:colOff>
      <xdr:row>0</xdr:row>
      <xdr:rowOff>336177</xdr:rowOff>
    </xdr:from>
    <xdr:to>
      <xdr:col>3</xdr:col>
      <xdr:colOff>279638</xdr:colOff>
      <xdr:row>0</xdr:row>
      <xdr:rowOff>1675421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336177"/>
          <a:ext cx="2173432" cy="13392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257175</xdr:rowOff>
    </xdr:from>
    <xdr:to>
      <xdr:col>3</xdr:col>
      <xdr:colOff>287482</xdr:colOff>
      <xdr:row>0</xdr:row>
      <xdr:rowOff>1596419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57175"/>
          <a:ext cx="2173432" cy="13392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xdr:colOff>
      <xdr:row>0</xdr:row>
      <xdr:rowOff>381000</xdr:rowOff>
    </xdr:from>
    <xdr:to>
      <xdr:col>2</xdr:col>
      <xdr:colOff>447025</xdr:colOff>
      <xdr:row>0</xdr:row>
      <xdr:rowOff>1720244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 y="381000"/>
          <a:ext cx="2173432" cy="13392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8283</xdr:colOff>
      <xdr:row>0</xdr:row>
      <xdr:rowOff>256760</xdr:rowOff>
    </xdr:from>
    <xdr:to>
      <xdr:col>3</xdr:col>
      <xdr:colOff>243585</xdr:colOff>
      <xdr:row>0</xdr:row>
      <xdr:rowOff>1596004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3" y="256760"/>
          <a:ext cx="2173432" cy="1339244"/>
        </a:xfrm>
        <a:prstGeom prst="rect">
          <a:avLst/>
        </a:prstGeom>
      </xdr:spPr>
    </xdr:pic>
    <xdr:clientData/>
  </xdr:twoCellAnchor>
</xdr:wsDr>
</file>

<file path=xl/theme/theme1.xml><?xml version="1.0" encoding="utf-8"?>
<a:theme xmlns:a="http://schemas.openxmlformats.org/drawingml/2006/main" name="Office Theme">
  <a:themeElements>
    <a:clrScheme name="Unicef Blue">
      <a:dk1>
        <a:srgbClr val="3C3C3C"/>
      </a:dk1>
      <a:lt1>
        <a:sysClr val="window" lastClr="FFFFFF"/>
      </a:lt1>
      <a:dk2>
        <a:srgbClr val="00AEEF"/>
      </a:dk2>
      <a:lt2>
        <a:srgbClr val="F2F2F2"/>
      </a:lt2>
      <a:accent1>
        <a:srgbClr val="00AEEF"/>
      </a:accent1>
      <a:accent2>
        <a:srgbClr val="00AEEF"/>
      </a:accent2>
      <a:accent3>
        <a:srgbClr val="00AEEF"/>
      </a:accent3>
      <a:accent4>
        <a:srgbClr val="00AEEF"/>
      </a:accent4>
      <a:accent5>
        <a:srgbClr val="00AEEF"/>
      </a:accent5>
      <a:accent6>
        <a:srgbClr val="00AEEF"/>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untryeconomy.com/government/corruption-perceptions-inde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J135"/>
  <sheetViews>
    <sheetView topLeftCell="A88" zoomScale="55" zoomScaleNormal="55" workbookViewId="0">
      <selection activeCell="W151" sqref="W151"/>
    </sheetView>
  </sheetViews>
  <sheetFormatPr defaultColWidth="8.85546875" defaultRowHeight="12.75"/>
  <cols>
    <col min="1" max="1" width="7.140625" style="7" customWidth="1"/>
    <col min="2" max="2" width="15.7109375" style="7" customWidth="1"/>
    <col min="3" max="3" width="4.28515625" style="7" customWidth="1"/>
    <col min="4" max="4" width="29.85546875" style="7" customWidth="1"/>
    <col min="5" max="5" width="33.28515625" style="2" customWidth="1"/>
    <col min="6" max="6" width="35.85546875" style="7" customWidth="1"/>
    <col min="7" max="7" width="15.7109375" style="7" customWidth="1"/>
    <col min="8" max="8" width="14.140625" style="7" customWidth="1"/>
    <col min="9" max="10" width="14.42578125" style="7" customWidth="1"/>
    <col min="11" max="11" width="15" style="7" customWidth="1"/>
    <col min="12" max="13" width="14.28515625" style="7" customWidth="1"/>
    <col min="14" max="14" width="14.140625" style="7" customWidth="1"/>
    <col min="15" max="15" width="14.28515625" style="7" customWidth="1"/>
    <col min="16" max="16" width="14.140625" style="7" customWidth="1"/>
    <col min="17" max="17" width="13.5703125" style="7" customWidth="1"/>
    <col min="18" max="18" width="15.85546875" style="7" customWidth="1"/>
    <col min="19" max="19" width="13.5703125" style="7" customWidth="1"/>
    <col min="20" max="20" width="23.140625" style="7" customWidth="1"/>
    <col min="21" max="21" width="17.85546875" style="7" customWidth="1"/>
    <col min="22" max="16384" width="8.85546875" style="7"/>
  </cols>
  <sheetData>
    <row r="1" spans="1:920" ht="144.75" customHeight="1" thickTop="1" thickBot="1">
      <c r="A1" s="247"/>
      <c r="B1" s="247"/>
      <c r="C1" s="247"/>
      <c r="D1" s="250"/>
      <c r="E1" s="248"/>
      <c r="F1" s="247"/>
      <c r="G1" s="247"/>
      <c r="H1" s="247"/>
      <c r="I1" s="247"/>
      <c r="J1" s="247"/>
      <c r="K1" s="249"/>
      <c r="L1" s="249"/>
      <c r="M1" s="238"/>
      <c r="N1" s="239"/>
      <c r="O1" s="237"/>
      <c r="P1" s="239"/>
      <c r="Q1" s="237"/>
      <c r="R1" s="239"/>
      <c r="S1" s="237"/>
      <c r="T1" s="239"/>
      <c r="U1" s="237"/>
      <c r="V1" s="239"/>
      <c r="W1" s="237"/>
      <c r="X1" s="239"/>
      <c r="Y1" s="238"/>
      <c r="Z1" s="240"/>
    </row>
    <row r="2" spans="1:920" s="15" customFormat="1" ht="46.5" customHeight="1" thickTop="1" thickBot="1">
      <c r="A2" s="656" t="s">
        <v>0</v>
      </c>
      <c r="B2" s="657"/>
      <c r="C2" s="657"/>
      <c r="D2" s="657"/>
      <c r="E2" s="657"/>
      <c r="F2" s="657"/>
      <c r="G2" s="657"/>
      <c r="H2" s="657"/>
      <c r="I2" s="657"/>
      <c r="J2" s="657"/>
      <c r="K2" s="657"/>
      <c r="L2" s="251"/>
      <c r="M2" s="252"/>
      <c r="N2" s="41"/>
      <c r="O2" s="41"/>
      <c r="Q2" s="41"/>
      <c r="R2" s="236"/>
      <c r="S2" s="147"/>
      <c r="T2" s="41"/>
      <c r="U2" s="147"/>
      <c r="V2" s="41"/>
      <c r="W2" s="147"/>
      <c r="X2" s="41"/>
      <c r="Z2" s="40"/>
    </row>
    <row r="3" spans="1:920" s="14" customFormat="1" ht="112.5" customHeight="1">
      <c r="A3" s="658" t="s">
        <v>1</v>
      </c>
      <c r="B3" s="659"/>
      <c r="C3" s="659"/>
      <c r="D3" s="659"/>
      <c r="E3" s="659"/>
      <c r="F3" s="659"/>
      <c r="G3" s="659"/>
      <c r="H3" s="659"/>
      <c r="I3" s="659"/>
      <c r="J3" s="659"/>
      <c r="K3" s="659"/>
      <c r="L3" s="243"/>
      <c r="M3" s="146"/>
      <c r="N3" s="39"/>
      <c r="O3" s="50"/>
      <c r="P3" s="52"/>
      <c r="Q3" s="71"/>
      <c r="R3" s="144"/>
      <c r="S3" s="70"/>
      <c r="T3" s="70"/>
      <c r="U3" s="144"/>
      <c r="V3" s="166"/>
      <c r="W3" s="144"/>
      <c r="X3" s="144"/>
      <c r="Y3" s="51"/>
      <c r="Z3" s="51"/>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row>
    <row r="4" spans="1:920" s="18" customFormat="1" ht="45" customHeight="1">
      <c r="A4" s="868" t="s">
        <v>2</v>
      </c>
      <c r="B4" s="869"/>
      <c r="C4" s="679" t="s">
        <v>3</v>
      </c>
      <c r="D4" s="681"/>
      <c r="E4" s="242" t="s">
        <v>4</v>
      </c>
      <c r="F4" s="679" t="s">
        <v>5</v>
      </c>
      <c r="G4" s="681"/>
      <c r="H4" s="679" t="s">
        <v>6</v>
      </c>
      <c r="I4" s="680"/>
      <c r="J4" s="681"/>
      <c r="K4" s="253" t="s">
        <v>7</v>
      </c>
      <c r="L4" s="241"/>
      <c r="M4" s="48"/>
      <c r="N4" s="47"/>
      <c r="O4" s="54"/>
      <c r="P4" s="17"/>
      <c r="Q4" s="54"/>
      <c r="R4" s="54"/>
      <c r="S4" s="145"/>
      <c r="T4" s="17"/>
      <c r="U4" s="167"/>
      <c r="V4" s="69"/>
      <c r="W4" s="54"/>
      <c r="X4" s="53"/>
      <c r="Y4" s="168"/>
      <c r="Z4" s="48"/>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23"/>
    </row>
    <row r="5" spans="1:920" ht="52.5" customHeight="1">
      <c r="A5" s="759">
        <v>1.1000000000000001</v>
      </c>
      <c r="B5" s="757" t="s">
        <v>8</v>
      </c>
      <c r="C5" s="840">
        <v>1</v>
      </c>
      <c r="D5" s="841" t="s">
        <v>9</v>
      </c>
      <c r="E5" s="753" t="s">
        <v>10</v>
      </c>
      <c r="F5" s="84" t="s">
        <v>11</v>
      </c>
      <c r="G5" s="83"/>
      <c r="H5" s="682"/>
      <c r="I5" s="683"/>
      <c r="J5" s="684"/>
      <c r="K5" s="692"/>
      <c r="L5" s="139"/>
      <c r="M5" s="67"/>
      <c r="N5" s="55"/>
      <c r="O5" s="36"/>
      <c r="P5" s="45"/>
      <c r="Q5" s="36"/>
      <c r="S5" s="31"/>
      <c r="T5" s="45"/>
      <c r="U5" s="45"/>
      <c r="V5" s="36"/>
      <c r="W5" s="44"/>
      <c r="X5" s="36"/>
      <c r="Y5" s="67"/>
    </row>
    <row r="6" spans="1:920" ht="51.75" customHeight="1">
      <c r="A6" s="661"/>
      <c r="B6" s="867"/>
      <c r="C6" s="672"/>
      <c r="D6" s="842"/>
      <c r="E6" s="843"/>
      <c r="F6" s="85" t="s">
        <v>12</v>
      </c>
      <c r="H6" s="623"/>
      <c r="I6" s="624"/>
      <c r="J6" s="685"/>
      <c r="K6" s="693"/>
      <c r="L6" s="138"/>
      <c r="M6" s="49"/>
      <c r="N6" s="36"/>
      <c r="O6" s="45"/>
      <c r="P6" s="30"/>
      <c r="Q6" s="36"/>
      <c r="R6" s="45"/>
      <c r="S6" s="36"/>
      <c r="T6" s="28"/>
      <c r="U6" s="45"/>
      <c r="V6" s="36"/>
      <c r="W6" s="44"/>
      <c r="X6" s="36"/>
      <c r="Y6" s="67"/>
      <c r="Z6" s="44"/>
    </row>
    <row r="7" spans="1:920" ht="52.5" customHeight="1">
      <c r="A7" s="661"/>
      <c r="B7" s="867"/>
      <c r="C7" s="672"/>
      <c r="D7" s="842"/>
      <c r="E7" s="844"/>
      <c r="F7" s="87" t="s">
        <v>13</v>
      </c>
      <c r="G7" s="88"/>
      <c r="H7" s="686"/>
      <c r="I7" s="687"/>
      <c r="J7" s="688"/>
      <c r="K7" s="694"/>
      <c r="L7" s="138"/>
      <c r="M7" s="49"/>
      <c r="N7" s="36"/>
      <c r="O7" s="31"/>
      <c r="P7" s="44"/>
      <c r="Q7" s="36"/>
      <c r="S7" s="68"/>
      <c r="U7" s="29"/>
      <c r="V7" s="68"/>
      <c r="W7" s="28"/>
      <c r="X7" s="68"/>
      <c r="Y7" s="27"/>
      <c r="Z7" s="44"/>
    </row>
    <row r="8" spans="1:920" ht="77.25" customHeight="1">
      <c r="A8" s="661"/>
      <c r="B8" s="867"/>
      <c r="C8" s="86">
        <v>2</v>
      </c>
      <c r="D8" s="85" t="s">
        <v>14</v>
      </c>
      <c r="E8" s="193" t="s">
        <v>15</v>
      </c>
      <c r="F8" s="194"/>
      <c r="G8" s="195"/>
      <c r="H8" s="718"/>
      <c r="I8" s="719"/>
      <c r="J8" s="871"/>
      <c r="K8" s="97"/>
      <c r="L8" s="221"/>
      <c r="M8" s="67"/>
      <c r="N8" s="31"/>
      <c r="O8" s="31"/>
      <c r="P8" s="45"/>
      <c r="Q8" s="36"/>
      <c r="R8" s="31"/>
      <c r="T8" s="31"/>
      <c r="U8" s="32"/>
      <c r="W8" s="29"/>
      <c r="X8" s="32"/>
      <c r="Y8" s="32"/>
      <c r="Z8" s="45"/>
    </row>
    <row r="9" spans="1:920" ht="31.5" customHeight="1">
      <c r="A9" s="660">
        <v>1.2</v>
      </c>
      <c r="B9" s="663" t="s">
        <v>16</v>
      </c>
      <c r="C9" s="672">
        <v>3</v>
      </c>
      <c r="D9" s="858" t="s">
        <v>17</v>
      </c>
      <c r="E9" s="716" t="s">
        <v>18</v>
      </c>
      <c r="F9" s="85" t="s">
        <v>19</v>
      </c>
      <c r="G9" s="89"/>
      <c r="H9" s="689"/>
      <c r="I9" s="690"/>
      <c r="J9" s="691"/>
      <c r="K9" s="791"/>
      <c r="L9" s="221"/>
      <c r="N9" s="36"/>
      <c r="O9" s="36"/>
      <c r="P9" s="67"/>
      <c r="Q9" s="36"/>
      <c r="R9" s="36"/>
      <c r="S9" s="31"/>
      <c r="T9" s="36"/>
      <c r="U9" s="36"/>
      <c r="V9" s="31"/>
      <c r="X9" s="36"/>
      <c r="Y9" s="55"/>
      <c r="Z9" s="45"/>
    </row>
    <row r="10" spans="1:920" ht="31.5" customHeight="1">
      <c r="A10" s="661"/>
      <c r="B10" s="664"/>
      <c r="C10" s="672"/>
      <c r="D10" s="842"/>
      <c r="E10" s="870"/>
      <c r="F10" s="85" t="s">
        <v>20</v>
      </c>
      <c r="G10" s="97"/>
      <c r="H10" s="623"/>
      <c r="I10" s="624"/>
      <c r="J10" s="685"/>
      <c r="K10" s="623"/>
      <c r="L10" s="221"/>
      <c r="M10" s="67"/>
      <c r="N10" s="36"/>
      <c r="O10" s="36"/>
      <c r="Q10" s="36"/>
      <c r="R10" s="68"/>
      <c r="S10" s="36"/>
      <c r="T10" s="36"/>
      <c r="U10" s="31"/>
      <c r="V10" s="36"/>
      <c r="W10" s="67"/>
      <c r="X10" s="36"/>
      <c r="Y10" s="67"/>
      <c r="Z10" s="45"/>
    </row>
    <row r="11" spans="1:920" ht="31.5" customHeight="1">
      <c r="A11" s="661"/>
      <c r="B11" s="664"/>
      <c r="C11" s="672"/>
      <c r="D11" s="842"/>
      <c r="E11" s="870"/>
      <c r="F11" s="85" t="s">
        <v>21</v>
      </c>
      <c r="G11" s="98"/>
      <c r="H11" s="623"/>
      <c r="I11" s="624"/>
      <c r="J11" s="685"/>
      <c r="K11" s="623"/>
      <c r="L11" s="221"/>
      <c r="M11" s="67"/>
      <c r="N11" s="67"/>
      <c r="O11" s="36"/>
      <c r="P11" s="67"/>
      <c r="Q11" s="31"/>
      <c r="S11" s="31"/>
      <c r="T11" s="67"/>
      <c r="U11" s="36"/>
      <c r="V11" s="68"/>
      <c r="W11" s="36"/>
      <c r="X11" s="67"/>
      <c r="Y11" s="148"/>
      <c r="Z11" s="45"/>
    </row>
    <row r="12" spans="1:920" ht="31.5" customHeight="1">
      <c r="A12" s="661"/>
      <c r="B12" s="664"/>
      <c r="C12" s="695"/>
      <c r="D12" s="851"/>
      <c r="E12" s="870"/>
      <c r="F12" s="91" t="s">
        <v>22</v>
      </c>
      <c r="G12" s="97"/>
      <c r="H12" s="686"/>
      <c r="I12" s="687"/>
      <c r="J12" s="688"/>
      <c r="K12" s="623"/>
      <c r="L12" s="221"/>
      <c r="M12" s="67"/>
      <c r="N12" s="67"/>
      <c r="O12" s="36"/>
      <c r="P12" s="67"/>
      <c r="Q12" s="36"/>
      <c r="R12" s="45"/>
      <c r="S12" s="36"/>
      <c r="U12" s="36"/>
      <c r="V12" s="36"/>
      <c r="W12" s="36"/>
      <c r="X12" s="36"/>
      <c r="Y12" s="36"/>
      <c r="Z12" s="45"/>
    </row>
    <row r="13" spans="1:920" ht="41.25" customHeight="1">
      <c r="A13" s="661"/>
      <c r="B13" s="664"/>
      <c r="C13" s="845">
        <v>4</v>
      </c>
      <c r="D13" s="846" t="s">
        <v>23</v>
      </c>
      <c r="E13" s="673" t="s">
        <v>24</v>
      </c>
      <c r="F13" s="93" t="s">
        <v>25</v>
      </c>
      <c r="G13" s="89"/>
      <c r="H13" s="689"/>
      <c r="I13" s="690"/>
      <c r="J13" s="691"/>
      <c r="K13" s="689"/>
      <c r="L13" s="221"/>
      <c r="M13" s="67"/>
      <c r="N13" s="67"/>
      <c r="O13" s="36"/>
      <c r="P13" s="67"/>
      <c r="Q13" s="31"/>
      <c r="R13" s="31"/>
      <c r="S13" s="26"/>
      <c r="T13" s="36"/>
      <c r="U13" s="31"/>
      <c r="V13" s="68"/>
      <c r="W13" s="68"/>
      <c r="X13" s="68"/>
      <c r="Y13" s="31"/>
      <c r="Z13" s="45"/>
    </row>
    <row r="14" spans="1:920" ht="40.5" customHeight="1">
      <c r="A14" s="661"/>
      <c r="B14" s="664"/>
      <c r="C14" s="672"/>
      <c r="D14" s="847"/>
      <c r="E14" s="843" t="s">
        <v>26</v>
      </c>
      <c r="F14" s="85" t="s">
        <v>27</v>
      </c>
      <c r="G14" s="94"/>
      <c r="H14" s="623"/>
      <c r="I14" s="624"/>
      <c r="J14" s="685"/>
      <c r="K14" s="623"/>
      <c r="L14" s="221"/>
      <c r="M14" s="67"/>
      <c r="N14" s="67"/>
      <c r="O14" s="36"/>
      <c r="P14" s="36"/>
      <c r="Q14" s="36"/>
      <c r="R14" s="36"/>
      <c r="S14" s="67"/>
      <c r="T14" s="44"/>
      <c r="U14" s="36"/>
      <c r="V14" s="67"/>
      <c r="W14" s="36"/>
      <c r="X14" s="45"/>
      <c r="Y14" s="36"/>
      <c r="Z14" s="44"/>
    </row>
    <row r="15" spans="1:920" ht="41.25" customHeight="1">
      <c r="A15" s="661"/>
      <c r="B15" s="664"/>
      <c r="C15" s="695"/>
      <c r="D15" s="848"/>
      <c r="E15" s="844"/>
      <c r="F15" s="91" t="s">
        <v>28</v>
      </c>
      <c r="G15" s="94"/>
      <c r="H15" s="686"/>
      <c r="I15" s="687"/>
      <c r="J15" s="688"/>
      <c r="K15" s="686"/>
      <c r="L15" s="221"/>
      <c r="M15" s="55"/>
      <c r="N15" s="55"/>
      <c r="O15" s="31"/>
      <c r="P15" s="36"/>
      <c r="Q15" s="68"/>
      <c r="R15" s="29"/>
      <c r="S15" s="36"/>
      <c r="U15" s="36"/>
      <c r="W15" s="36"/>
      <c r="Y15" s="68"/>
      <c r="Z15" s="46"/>
    </row>
    <row r="16" spans="1:920" s="6" customFormat="1" ht="58.5" customHeight="1">
      <c r="A16" s="661"/>
      <c r="B16" s="664"/>
      <c r="C16" s="849">
        <v>5</v>
      </c>
      <c r="D16" s="850" t="s">
        <v>29</v>
      </c>
      <c r="E16" s="716" t="s">
        <v>30</v>
      </c>
      <c r="F16" s="95" t="s">
        <v>31</v>
      </c>
      <c r="G16" s="89"/>
      <c r="H16" s="791"/>
      <c r="I16" s="624"/>
      <c r="J16" s="685"/>
      <c r="K16" s="689"/>
      <c r="L16" s="221"/>
      <c r="M16" s="61"/>
      <c r="N16" s="61"/>
      <c r="O16" s="56"/>
      <c r="P16" s="66"/>
      <c r="Q16" s="64"/>
      <c r="R16" s="61"/>
      <c r="Z16" s="63"/>
      <c r="AA16" s="64"/>
      <c r="AB16" s="64"/>
      <c r="AC16" s="64"/>
      <c r="AD16" s="64"/>
      <c r="AE16" s="64"/>
      <c r="AF16" s="64"/>
      <c r="AG16" s="64"/>
      <c r="AH16" s="65"/>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row>
    <row r="17" spans="1:919" s="6" customFormat="1" ht="58.5" customHeight="1">
      <c r="A17" s="661"/>
      <c r="B17" s="664"/>
      <c r="C17" s="849"/>
      <c r="D17" s="842"/>
      <c r="E17" s="843"/>
      <c r="F17" s="96" t="s">
        <v>32</v>
      </c>
      <c r="G17" s="89"/>
      <c r="H17" s="623"/>
      <c r="I17" s="624"/>
      <c r="J17" s="685"/>
      <c r="K17" s="623"/>
      <c r="L17" s="221"/>
      <c r="M17" s="59"/>
      <c r="N17" s="59"/>
      <c r="T17" s="62"/>
      <c r="V17" s="63"/>
      <c r="W17" s="66"/>
      <c r="X17" s="65"/>
      <c r="Y17" s="58"/>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row>
    <row r="18" spans="1:919" s="6" customFormat="1" ht="58.5" customHeight="1">
      <c r="A18" s="661"/>
      <c r="B18" s="664"/>
      <c r="C18" s="849"/>
      <c r="D18" s="851"/>
      <c r="E18" s="844"/>
      <c r="F18" s="85" t="s">
        <v>33</v>
      </c>
      <c r="G18" s="89"/>
      <c r="H18" s="686"/>
      <c r="I18" s="687"/>
      <c r="J18" s="688"/>
      <c r="K18" s="686"/>
      <c r="L18" s="221"/>
      <c r="M18" s="61"/>
      <c r="N18" s="58"/>
      <c r="O18" s="58"/>
      <c r="P18" s="43"/>
      <c r="Q18" s="43"/>
      <c r="R18" s="58"/>
      <c r="T18" s="62"/>
      <c r="V18" s="57"/>
      <c r="W18" s="62"/>
      <c r="X18" s="63"/>
      <c r="Y18" s="66"/>
      <c r="Z18" s="43"/>
      <c r="AA18" s="57"/>
      <c r="AB18" s="62"/>
      <c r="AC18" s="58"/>
      <c r="AD18" s="57"/>
      <c r="AE18" s="62"/>
      <c r="AF18" s="58"/>
      <c r="AG18" s="143"/>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row>
    <row r="19" spans="1:919" s="6" customFormat="1" ht="30.75" customHeight="1">
      <c r="A19" s="661"/>
      <c r="B19" s="664"/>
      <c r="C19" s="845">
        <v>6</v>
      </c>
      <c r="D19" s="850" t="s">
        <v>34</v>
      </c>
      <c r="E19" s="716" t="s">
        <v>35</v>
      </c>
      <c r="F19" s="96" t="s">
        <v>31</v>
      </c>
      <c r="G19" s="97"/>
      <c r="H19" s="689"/>
      <c r="I19" s="690"/>
      <c r="J19" s="691"/>
      <c r="K19" s="823"/>
      <c r="L19" s="138"/>
      <c r="M19" s="58"/>
      <c r="N19" s="60"/>
      <c r="O19" s="61"/>
      <c r="P19" s="63"/>
      <c r="Q19" s="64"/>
      <c r="R19" s="65"/>
      <c r="T19" s="66"/>
      <c r="U19" s="43"/>
      <c r="V19" s="142"/>
      <c r="W19" s="61"/>
      <c r="Y19" s="60"/>
      <c r="Z19" s="56"/>
      <c r="AA19" s="42"/>
      <c r="AB19" s="143"/>
      <c r="AC19" s="59"/>
      <c r="AD19" s="63"/>
      <c r="AE19" s="66"/>
      <c r="AF19" s="65"/>
      <c r="AG19" s="6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row>
    <row r="20" spans="1:919" s="6" customFormat="1" ht="30" customHeight="1">
      <c r="A20" s="661"/>
      <c r="B20" s="664"/>
      <c r="C20" s="672"/>
      <c r="D20" s="842"/>
      <c r="E20" s="843"/>
      <c r="F20" s="90" t="s">
        <v>32</v>
      </c>
      <c r="G20" s="99"/>
      <c r="H20" s="623"/>
      <c r="I20" s="624"/>
      <c r="J20" s="685"/>
      <c r="K20" s="824"/>
      <c r="L20" s="138"/>
      <c r="M20" s="59"/>
      <c r="N20" s="60"/>
      <c r="O20" s="56"/>
      <c r="P20" s="60"/>
      <c r="Q20" s="56"/>
      <c r="R20" s="61"/>
      <c r="T20" s="142"/>
      <c r="U20" s="61"/>
      <c r="V20" s="143"/>
      <c r="W20" s="66"/>
      <c r="X20" s="66"/>
      <c r="Y20" s="63"/>
      <c r="Z20" s="65"/>
      <c r="AA20" s="63"/>
      <c r="AB20" s="63"/>
      <c r="AC20" s="65"/>
      <c r="AD20" s="56"/>
      <c r="AE20" s="142"/>
      <c r="AF20" s="63"/>
      <c r="AG20" s="66"/>
      <c r="AH20" s="65"/>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row>
    <row r="21" spans="1:919" s="6" customFormat="1" ht="30" customHeight="1">
      <c r="A21" s="662"/>
      <c r="B21" s="665"/>
      <c r="C21" s="672"/>
      <c r="D21" s="851"/>
      <c r="E21" s="844"/>
      <c r="F21" s="90" t="s">
        <v>33</v>
      </c>
      <c r="G21" s="100"/>
      <c r="H21" s="820"/>
      <c r="I21" s="821"/>
      <c r="J21" s="822"/>
      <c r="K21" s="824"/>
      <c r="L21" s="138"/>
      <c r="M21" s="59"/>
      <c r="N21" s="62"/>
      <c r="O21" s="57"/>
      <c r="P21" s="6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row>
    <row r="22" spans="1:919" ht="26.25" customHeight="1">
      <c r="A22" s="863">
        <v>1.3</v>
      </c>
      <c r="B22" s="865" t="s">
        <v>36</v>
      </c>
      <c r="C22" s="845">
        <v>7</v>
      </c>
      <c r="D22" s="858" t="s">
        <v>37</v>
      </c>
      <c r="E22" s="859" t="s">
        <v>38</v>
      </c>
      <c r="F22" s="90" t="s">
        <v>39</v>
      </c>
      <c r="G22" s="88"/>
      <c r="H22" s="861"/>
      <c r="I22" s="683"/>
      <c r="J22" s="684"/>
      <c r="K22" s="862"/>
      <c r="L22" s="139"/>
      <c r="M22" s="67"/>
      <c r="N22" s="36"/>
      <c r="O22" s="49"/>
      <c r="P22" s="31"/>
      <c r="Q22" s="31"/>
      <c r="R22" s="55"/>
      <c r="S22" s="32"/>
      <c r="U22" s="31"/>
      <c r="W22" s="31"/>
      <c r="Y22" s="31"/>
      <c r="Z22" s="29"/>
    </row>
    <row r="23" spans="1:919" ht="26.25" customHeight="1">
      <c r="A23" s="864"/>
      <c r="B23" s="866"/>
      <c r="C23" s="672"/>
      <c r="D23" s="842"/>
      <c r="E23" s="854"/>
      <c r="F23" s="85" t="s">
        <v>40</v>
      </c>
      <c r="G23" s="100"/>
      <c r="H23" s="624"/>
      <c r="I23" s="624"/>
      <c r="J23" s="685"/>
      <c r="K23" s="824"/>
      <c r="L23" s="138"/>
      <c r="M23" s="67"/>
      <c r="N23" s="36"/>
      <c r="O23" s="45"/>
      <c r="P23" s="36"/>
      <c r="Q23" s="36"/>
      <c r="R23" s="31"/>
      <c r="S23" s="36"/>
      <c r="T23" s="44"/>
      <c r="U23" s="36"/>
      <c r="V23" s="44"/>
      <c r="W23" s="36"/>
      <c r="X23" s="44"/>
      <c r="Y23" s="36"/>
      <c r="Z23" s="45"/>
    </row>
    <row r="24" spans="1:919" ht="26.25" customHeight="1">
      <c r="A24" s="864"/>
      <c r="B24" s="866"/>
      <c r="C24" s="672"/>
      <c r="D24" s="842"/>
      <c r="E24" s="854"/>
      <c r="F24" s="87" t="s">
        <v>41</v>
      </c>
      <c r="G24" s="104"/>
      <c r="H24" s="624"/>
      <c r="I24" s="624"/>
      <c r="J24" s="685"/>
      <c r="K24" s="824"/>
      <c r="L24" s="138"/>
      <c r="M24" s="67"/>
      <c r="N24" s="36"/>
      <c r="O24" s="68"/>
      <c r="P24" s="36"/>
      <c r="Q24" s="36"/>
      <c r="R24" s="36"/>
      <c r="S24" s="68"/>
      <c r="U24" s="32"/>
      <c r="W24" s="32"/>
      <c r="Y24" s="32"/>
    </row>
    <row r="25" spans="1:919" ht="26.25" customHeight="1">
      <c r="A25" s="864"/>
      <c r="B25" s="866"/>
      <c r="C25" s="672"/>
      <c r="D25" s="842"/>
      <c r="E25" s="854"/>
      <c r="F25" s="85" t="s">
        <v>42</v>
      </c>
      <c r="G25" s="100"/>
      <c r="H25" s="624"/>
      <c r="I25" s="624"/>
      <c r="J25" s="685"/>
      <c r="K25" s="824"/>
      <c r="L25" s="138"/>
      <c r="M25" s="55"/>
      <c r="N25" s="31"/>
      <c r="O25" s="31"/>
      <c r="P25" s="36"/>
      <c r="Q25" s="68"/>
      <c r="R25" s="36"/>
      <c r="S25" s="36"/>
      <c r="T25" s="45"/>
      <c r="U25" s="36"/>
      <c r="V25" s="44"/>
      <c r="W25" s="36"/>
      <c r="X25" s="36"/>
      <c r="Y25" s="36"/>
      <c r="Z25" s="45"/>
    </row>
    <row r="26" spans="1:919" ht="26.25" customHeight="1">
      <c r="A26" s="864"/>
      <c r="B26" s="866"/>
      <c r="C26" s="672"/>
      <c r="D26" s="842"/>
      <c r="E26" s="854"/>
      <c r="F26" s="91" t="s">
        <v>43</v>
      </c>
      <c r="G26" s="103"/>
      <c r="H26" s="624"/>
      <c r="I26" s="624"/>
      <c r="J26" s="685"/>
      <c r="K26" s="824"/>
      <c r="L26" s="138"/>
      <c r="M26" s="67"/>
      <c r="N26" s="36"/>
      <c r="O26" s="36"/>
      <c r="P26" s="29"/>
      <c r="Q26" s="36"/>
      <c r="R26" s="68"/>
      <c r="S26" s="36"/>
      <c r="T26" s="45"/>
      <c r="U26" s="36"/>
      <c r="V26" s="44"/>
      <c r="W26" s="36"/>
      <c r="X26" s="44"/>
      <c r="Y26" s="36"/>
    </row>
    <row r="27" spans="1:919" ht="26.25" customHeight="1">
      <c r="A27" s="864"/>
      <c r="B27" s="866"/>
      <c r="C27" s="695"/>
      <c r="D27" s="851"/>
      <c r="E27" s="860"/>
      <c r="F27" s="91" t="s">
        <v>44</v>
      </c>
      <c r="G27" s="103"/>
      <c r="H27" s="687"/>
      <c r="I27" s="687"/>
      <c r="J27" s="688"/>
      <c r="K27" s="857"/>
      <c r="L27" s="138"/>
      <c r="M27" s="67"/>
      <c r="N27" s="68"/>
      <c r="O27" s="68"/>
      <c r="P27" s="46"/>
      <c r="Q27" s="36"/>
      <c r="R27" s="26"/>
      <c r="S27" s="68"/>
      <c r="U27" s="32"/>
      <c r="W27" s="32"/>
      <c r="Y27" s="32"/>
      <c r="Z27" s="46"/>
    </row>
    <row r="28" spans="1:919" s="5" customFormat="1" ht="45" customHeight="1" thickBot="1">
      <c r="A28" s="864"/>
      <c r="B28" s="866" t="s">
        <v>36</v>
      </c>
      <c r="C28" s="852">
        <v>8</v>
      </c>
      <c r="D28" s="850" t="s">
        <v>45</v>
      </c>
      <c r="E28" s="853" t="s">
        <v>46</v>
      </c>
      <c r="F28" s="217" t="s">
        <v>47</v>
      </c>
      <c r="G28" s="213" t="s">
        <v>48</v>
      </c>
      <c r="H28" s="216" t="s">
        <v>49</v>
      </c>
      <c r="I28" s="216" t="s">
        <v>50</v>
      </c>
      <c r="J28" s="25" t="s">
        <v>51</v>
      </c>
      <c r="K28" s="202" t="s">
        <v>7</v>
      </c>
      <c r="L28" s="138"/>
      <c r="M28" s="82"/>
      <c r="Q28" s="72"/>
      <c r="R28" s="73"/>
      <c r="U28" s="155"/>
      <c r="W28" s="149"/>
      <c r="Y28" s="149"/>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row>
    <row r="29" spans="1:919" ht="23.1" customHeight="1" thickTop="1" thickBot="1">
      <c r="A29" s="864"/>
      <c r="B29" s="866"/>
      <c r="C29" s="602"/>
      <c r="D29" s="842"/>
      <c r="E29" s="854"/>
      <c r="F29" s="218" t="s">
        <v>52</v>
      </c>
      <c r="G29" s="89"/>
      <c r="H29" s="89"/>
      <c r="I29" s="89"/>
      <c r="J29" s="100"/>
      <c r="K29" s="855"/>
      <c r="L29" s="138"/>
      <c r="M29" s="67"/>
      <c r="N29" s="68"/>
      <c r="O29" s="27"/>
      <c r="P29" s="68"/>
      <c r="Q29" s="27"/>
      <c r="R29" s="27"/>
      <c r="S29" s="45"/>
      <c r="T29" s="36"/>
      <c r="U29" s="46"/>
      <c r="V29" s="36"/>
      <c r="W29" s="67"/>
      <c r="Y29" s="31"/>
      <c r="Z29" s="28"/>
    </row>
    <row r="30" spans="1:919" ht="23.1" customHeight="1" thickTop="1" thickBot="1">
      <c r="A30" s="864"/>
      <c r="B30" s="866"/>
      <c r="C30" s="602"/>
      <c r="D30" s="842"/>
      <c r="E30" s="854"/>
      <c r="F30" s="101" t="s">
        <v>53</v>
      </c>
      <c r="G30" s="102"/>
      <c r="H30" s="102"/>
      <c r="I30" s="102"/>
      <c r="J30" s="103"/>
      <c r="K30" s="856"/>
      <c r="L30" s="138"/>
      <c r="M30" s="27"/>
      <c r="N30" s="36"/>
      <c r="O30" s="67"/>
      <c r="P30" s="36"/>
      <c r="Q30" s="67"/>
      <c r="R30" s="67"/>
      <c r="S30" s="36"/>
      <c r="U30" s="36"/>
      <c r="V30" s="27"/>
      <c r="W30" s="49"/>
      <c r="X30" s="31"/>
      <c r="Y30" s="36"/>
    </row>
    <row r="31" spans="1:919" ht="23.1" customHeight="1" thickTop="1" thickBot="1">
      <c r="A31" s="864"/>
      <c r="B31" s="866"/>
      <c r="C31" s="602"/>
      <c r="D31" s="842"/>
      <c r="E31" s="854"/>
      <c r="F31" s="219" t="s">
        <v>54</v>
      </c>
      <c r="G31" s="102"/>
      <c r="H31" s="102"/>
      <c r="I31" s="102"/>
      <c r="J31" s="103"/>
      <c r="K31" s="824"/>
      <c r="L31" s="138"/>
      <c r="M31" s="67"/>
      <c r="N31" s="36"/>
      <c r="O31" s="67"/>
      <c r="P31" s="36"/>
      <c r="Q31" s="67"/>
      <c r="R31" s="67"/>
      <c r="S31" s="68"/>
      <c r="T31" s="36"/>
      <c r="U31" s="27"/>
      <c r="W31" s="45"/>
      <c r="X31" s="36"/>
      <c r="Y31" s="36"/>
      <c r="Z31" s="44"/>
    </row>
    <row r="32" spans="1:919" ht="23.1" customHeight="1" thickTop="1" thickBot="1">
      <c r="A32" s="864"/>
      <c r="B32" s="866"/>
      <c r="C32" s="602"/>
      <c r="D32" s="842"/>
      <c r="E32" s="854"/>
      <c r="F32" s="219" t="s">
        <v>55</v>
      </c>
      <c r="G32" s="92"/>
      <c r="H32" s="92"/>
      <c r="I32" s="92"/>
      <c r="J32" s="104"/>
      <c r="K32" s="824"/>
      <c r="L32" s="138"/>
      <c r="M32" s="67"/>
      <c r="N32" s="36"/>
      <c r="O32" s="67"/>
      <c r="P32" s="36"/>
      <c r="Q32" s="67"/>
      <c r="R32" s="67"/>
      <c r="S32" s="32"/>
      <c r="T32" s="36"/>
      <c r="U32" s="67"/>
      <c r="V32" s="67"/>
      <c r="X32" s="68"/>
      <c r="Y32" s="36"/>
      <c r="Z32" s="44"/>
    </row>
    <row r="33" spans="1:919" ht="23.1" customHeight="1" thickTop="1" thickBot="1">
      <c r="A33" s="864"/>
      <c r="B33" s="866"/>
      <c r="C33" s="602"/>
      <c r="D33" s="842"/>
      <c r="E33" s="854"/>
      <c r="F33" s="219" t="s">
        <v>56</v>
      </c>
      <c r="G33" s="94"/>
      <c r="H33" s="89"/>
      <c r="I33" s="89"/>
      <c r="J33" s="100"/>
      <c r="K33" s="824"/>
      <c r="L33" s="138"/>
      <c r="M33" s="27"/>
      <c r="N33" s="68"/>
      <c r="O33" s="27"/>
      <c r="P33" s="68"/>
      <c r="Q33" s="27"/>
      <c r="R33" s="27"/>
      <c r="S33" s="36"/>
      <c r="T33" s="36"/>
      <c r="U33" s="67"/>
      <c r="V33" s="28"/>
      <c r="W33" s="36"/>
      <c r="X33" s="32"/>
      <c r="Y33" s="36"/>
    </row>
    <row r="34" spans="1:919" ht="23.1" customHeight="1" thickTop="1" thickBot="1">
      <c r="A34" s="864"/>
      <c r="B34" s="866"/>
      <c r="C34" s="602"/>
      <c r="D34" s="842"/>
      <c r="E34" s="854"/>
      <c r="F34" s="218" t="s">
        <v>57</v>
      </c>
      <c r="G34" s="89"/>
      <c r="H34" s="102"/>
      <c r="I34" s="102"/>
      <c r="J34" s="103"/>
      <c r="K34" s="824"/>
      <c r="L34" s="138"/>
      <c r="M34" s="27"/>
      <c r="N34" s="32"/>
      <c r="O34" s="26"/>
      <c r="P34" s="32"/>
      <c r="Q34" s="26"/>
      <c r="R34" s="26"/>
      <c r="S34" s="68"/>
      <c r="T34" s="36"/>
      <c r="U34" s="27"/>
      <c r="W34" s="45"/>
      <c r="X34" s="36"/>
      <c r="Y34" s="36"/>
      <c r="Z34" s="49"/>
    </row>
    <row r="35" spans="1:919" ht="24.95" customHeight="1" thickTop="1" thickBot="1">
      <c r="A35" s="864"/>
      <c r="B35" s="866"/>
      <c r="C35" s="602"/>
      <c r="D35" s="842"/>
      <c r="E35" s="854"/>
      <c r="F35" s="101" t="s">
        <v>58</v>
      </c>
      <c r="G35" s="89"/>
      <c r="H35" s="89"/>
      <c r="I35" s="89"/>
      <c r="J35" s="100"/>
      <c r="K35" s="824"/>
      <c r="L35" s="138"/>
      <c r="M35" s="67"/>
      <c r="N35" s="36"/>
      <c r="O35" s="67"/>
      <c r="P35" s="36"/>
      <c r="Q35" s="67"/>
      <c r="R35" s="67"/>
      <c r="S35" s="36"/>
      <c r="T35" s="26"/>
      <c r="V35" s="31"/>
      <c r="W35" s="36"/>
      <c r="Y35" s="36"/>
      <c r="Z35" s="44"/>
    </row>
    <row r="36" spans="1:919" ht="23.1" customHeight="1" thickTop="1" thickBot="1">
      <c r="A36" s="864"/>
      <c r="B36" s="866"/>
      <c r="C36" s="602"/>
      <c r="D36" s="842"/>
      <c r="E36" s="854"/>
      <c r="F36" s="218" t="s">
        <v>59</v>
      </c>
      <c r="G36" s="102"/>
      <c r="H36" s="102"/>
      <c r="I36" s="102"/>
      <c r="J36" s="103"/>
      <c r="K36" s="824"/>
      <c r="L36" s="138"/>
      <c r="M36" s="55"/>
      <c r="N36" s="32"/>
      <c r="O36" s="26"/>
      <c r="P36" s="32"/>
      <c r="Q36" s="26"/>
      <c r="R36" s="26"/>
      <c r="T36" s="36"/>
      <c r="U36" s="44"/>
      <c r="V36" s="36"/>
      <c r="W36" s="36"/>
      <c r="X36" s="67"/>
      <c r="Y36" s="68"/>
    </row>
    <row r="37" spans="1:919" ht="23.1" customHeight="1" thickTop="1" thickBot="1">
      <c r="A37" s="864"/>
      <c r="B37" s="866"/>
      <c r="C37" s="602"/>
      <c r="D37" s="842"/>
      <c r="E37" s="854"/>
      <c r="F37" s="101" t="s">
        <v>60</v>
      </c>
      <c r="G37" s="89"/>
      <c r="H37" s="89"/>
      <c r="I37" s="89"/>
      <c r="J37" s="100"/>
      <c r="K37" s="824"/>
      <c r="L37" s="138"/>
      <c r="M37" s="67"/>
      <c r="N37" s="36"/>
      <c r="O37" s="67"/>
      <c r="P37" s="36"/>
      <c r="Q37" s="67"/>
      <c r="R37" s="67"/>
      <c r="S37" s="36"/>
      <c r="T37" s="26"/>
      <c r="V37" s="36"/>
      <c r="W37" s="36"/>
      <c r="Y37" s="36"/>
      <c r="Z37" s="44"/>
    </row>
    <row r="38" spans="1:919" ht="25.9" customHeight="1" thickTop="1">
      <c r="A38" s="864"/>
      <c r="B38" s="866"/>
      <c r="C38" s="602"/>
      <c r="D38" s="842"/>
      <c r="E38" s="854"/>
      <c r="F38" s="220" t="s">
        <v>61</v>
      </c>
      <c r="G38" s="92"/>
      <c r="H38" s="92"/>
      <c r="I38" s="92"/>
      <c r="J38" s="104"/>
      <c r="K38" s="857"/>
      <c r="L38" s="215"/>
      <c r="M38" s="26"/>
      <c r="N38" s="31"/>
      <c r="O38" s="55"/>
      <c r="P38" s="36"/>
      <c r="Q38" s="67"/>
      <c r="R38" s="67"/>
      <c r="S38" s="68"/>
      <c r="T38" s="36"/>
      <c r="U38" s="44"/>
      <c r="V38" s="36"/>
      <c r="W38" s="36"/>
      <c r="X38" s="67"/>
      <c r="Y38" s="36"/>
    </row>
    <row r="39" spans="1:919" s="1" customFormat="1" ht="18" customHeight="1">
      <c r="A39" s="124"/>
      <c r="B39" s="132"/>
      <c r="C39" s="110"/>
      <c r="D39" s="133"/>
      <c r="E39" s="132"/>
      <c r="F39" s="132"/>
      <c r="G39" s="110"/>
      <c r="H39" s="133"/>
      <c r="I39" s="133"/>
      <c r="J39" s="132"/>
      <c r="K39" s="132"/>
      <c r="L39" s="132"/>
      <c r="M39" s="140"/>
      <c r="N39" s="140"/>
      <c r="O39" s="140"/>
      <c r="P39" s="141"/>
      <c r="Q39" s="140"/>
      <c r="R39" s="114"/>
      <c r="S39" s="140"/>
      <c r="T39" s="154"/>
      <c r="V39" s="37"/>
      <c r="W39" s="37"/>
      <c r="X39" s="37"/>
      <c r="Y39" s="35"/>
      <c r="Z39" s="151"/>
    </row>
    <row r="40" spans="1:919" s="12" customFormat="1" ht="45" customHeight="1" thickBot="1">
      <c r="A40" s="793" t="s">
        <v>2</v>
      </c>
      <c r="B40" s="794"/>
      <c r="C40" s="797" t="s">
        <v>3</v>
      </c>
      <c r="D40" s="798"/>
      <c r="E40" s="788" t="s">
        <v>4</v>
      </c>
      <c r="F40" s="580" t="s">
        <v>62</v>
      </c>
      <c r="G40" s="764"/>
      <c r="H40" s="825" t="s">
        <v>63</v>
      </c>
      <c r="I40" s="826"/>
      <c r="J40" s="827"/>
      <c r="K40" s="825" t="s">
        <v>64</v>
      </c>
      <c r="L40" s="826"/>
      <c r="M40" s="827" t="s">
        <v>65</v>
      </c>
      <c r="N40" s="825" t="s">
        <v>66</v>
      </c>
      <c r="O40" s="828"/>
      <c r="P40" s="829"/>
      <c r="Q40" s="830" t="s">
        <v>67</v>
      </c>
      <c r="R40" s="830"/>
      <c r="S40" s="830"/>
      <c r="T40" s="788" t="s">
        <v>6</v>
      </c>
      <c r="U40" s="810" t="s">
        <v>68</v>
      </c>
      <c r="V40" s="162"/>
      <c r="W40" s="21"/>
      <c r="X40" s="153"/>
      <c r="Y40" s="153"/>
      <c r="Z40" s="152"/>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c r="YB40" s="21"/>
      <c r="YC40" s="21"/>
      <c r="YD40" s="21"/>
      <c r="YE40" s="21"/>
      <c r="YF40" s="21"/>
      <c r="YG40" s="21"/>
      <c r="YH40" s="21"/>
      <c r="YI40" s="21"/>
      <c r="YJ40" s="21"/>
      <c r="YK40" s="21"/>
      <c r="YL40" s="21"/>
      <c r="YM40" s="21"/>
      <c r="YN40" s="21"/>
      <c r="YO40" s="21"/>
      <c r="YP40" s="21"/>
      <c r="YQ40" s="21"/>
      <c r="YR40" s="21"/>
      <c r="YS40" s="21"/>
      <c r="YT40" s="21"/>
      <c r="YU40" s="21"/>
      <c r="YV40" s="21"/>
      <c r="YW40" s="21"/>
      <c r="YX40" s="21"/>
      <c r="YY40" s="21"/>
      <c r="YZ40" s="21"/>
      <c r="ZA40" s="21"/>
      <c r="ZB40" s="21"/>
      <c r="ZC40" s="21"/>
      <c r="ZD40" s="21"/>
      <c r="ZE40" s="21"/>
      <c r="ZF40" s="21"/>
      <c r="ZG40" s="21"/>
      <c r="ZH40" s="21"/>
      <c r="ZI40" s="21"/>
      <c r="ZJ40" s="21"/>
      <c r="ZK40" s="21"/>
      <c r="ZL40" s="21"/>
      <c r="ZM40" s="21"/>
      <c r="ZN40" s="21"/>
      <c r="ZO40" s="21"/>
      <c r="ZP40" s="21"/>
      <c r="ZQ40" s="21"/>
      <c r="ZR40" s="21"/>
      <c r="ZS40" s="21"/>
      <c r="ZT40" s="21"/>
      <c r="ZU40" s="21"/>
      <c r="ZV40" s="21"/>
      <c r="ZW40" s="21"/>
      <c r="ZX40" s="21"/>
      <c r="ZY40" s="21"/>
      <c r="ZZ40" s="21"/>
      <c r="AAA40" s="21"/>
      <c r="AAB40" s="21"/>
      <c r="AAC40" s="21"/>
      <c r="AAD40" s="21"/>
      <c r="AAE40" s="21"/>
      <c r="AAF40" s="21"/>
      <c r="AAG40" s="21"/>
      <c r="AAH40" s="21"/>
      <c r="AAI40" s="21"/>
      <c r="AAJ40" s="21"/>
      <c r="AAK40" s="21"/>
      <c r="AAL40" s="21"/>
      <c r="AAM40" s="21"/>
      <c r="AAN40" s="21"/>
      <c r="AAO40" s="21"/>
      <c r="AAP40" s="21"/>
      <c r="AAQ40" s="21"/>
      <c r="AAR40" s="21"/>
      <c r="AAS40" s="21"/>
      <c r="AAT40" s="21"/>
      <c r="AAU40" s="21"/>
      <c r="AAV40" s="21"/>
      <c r="AAW40" s="21"/>
      <c r="AAX40" s="21"/>
      <c r="AAY40" s="21"/>
      <c r="AAZ40" s="21"/>
      <c r="ABA40" s="21"/>
      <c r="ABB40" s="21"/>
      <c r="ABC40" s="21"/>
      <c r="ABD40" s="21"/>
      <c r="ABE40" s="21"/>
      <c r="ABF40" s="21"/>
      <c r="ABG40" s="21"/>
      <c r="ABH40" s="21"/>
      <c r="ABI40" s="21"/>
      <c r="ABJ40" s="21"/>
      <c r="ABK40" s="21"/>
      <c r="ABL40" s="21"/>
      <c r="ABM40" s="21"/>
      <c r="ABN40" s="21"/>
      <c r="ABO40" s="21"/>
      <c r="ABP40" s="21"/>
      <c r="ABQ40" s="21"/>
      <c r="ABR40" s="21"/>
      <c r="ABS40" s="21"/>
      <c r="ABT40" s="21"/>
      <c r="ABU40" s="21"/>
      <c r="ABV40" s="21"/>
      <c r="ABW40" s="21"/>
      <c r="ABX40" s="21"/>
      <c r="ABY40" s="21"/>
      <c r="ABZ40" s="21"/>
      <c r="ACA40" s="21"/>
      <c r="ACB40" s="21"/>
      <c r="ACC40" s="21"/>
      <c r="ACD40" s="21"/>
      <c r="ACE40" s="21"/>
      <c r="ACF40" s="21"/>
      <c r="ACG40" s="21"/>
      <c r="ACH40" s="21"/>
      <c r="ACI40" s="21"/>
      <c r="ACJ40" s="21"/>
      <c r="ACK40" s="21"/>
      <c r="ACL40" s="21"/>
      <c r="ACM40" s="21"/>
      <c r="ACN40" s="21"/>
      <c r="ACO40" s="21"/>
      <c r="ACP40" s="21"/>
      <c r="ACQ40" s="21"/>
      <c r="ACR40" s="21"/>
      <c r="ACS40" s="21"/>
      <c r="ACT40" s="21"/>
      <c r="ACU40" s="21"/>
      <c r="ACV40" s="21"/>
      <c r="ACW40" s="21"/>
      <c r="ACX40" s="21"/>
      <c r="ACY40" s="21"/>
      <c r="ACZ40" s="21"/>
      <c r="ADA40" s="21"/>
      <c r="ADB40" s="21"/>
      <c r="ADC40" s="21"/>
      <c r="ADD40" s="21"/>
      <c r="ADE40" s="21"/>
      <c r="ADF40" s="21"/>
      <c r="ADG40" s="21"/>
      <c r="ADH40" s="21"/>
      <c r="ADI40" s="21"/>
      <c r="ADJ40" s="21"/>
      <c r="ADK40" s="21"/>
      <c r="ADL40" s="21"/>
      <c r="ADM40" s="21"/>
      <c r="ADN40" s="21"/>
      <c r="ADO40" s="21"/>
      <c r="ADP40" s="21"/>
      <c r="ADQ40" s="21"/>
      <c r="ADR40" s="21"/>
      <c r="ADS40" s="21"/>
      <c r="ADT40" s="21"/>
      <c r="ADU40" s="21"/>
      <c r="ADV40" s="21"/>
      <c r="ADW40" s="21"/>
      <c r="ADX40" s="21"/>
      <c r="ADY40" s="21"/>
      <c r="ADZ40" s="21"/>
      <c r="AEA40" s="21"/>
      <c r="AEB40" s="21"/>
      <c r="AEC40" s="21"/>
      <c r="AED40" s="21"/>
      <c r="AEE40" s="21"/>
      <c r="AEF40" s="21"/>
      <c r="AEG40" s="21"/>
      <c r="AEH40" s="21"/>
      <c r="AEI40" s="21"/>
      <c r="AEJ40" s="21"/>
      <c r="AEK40" s="21"/>
      <c r="AEL40" s="21"/>
      <c r="AEM40" s="21"/>
      <c r="AEN40" s="21"/>
      <c r="AEO40" s="21"/>
      <c r="AEP40" s="21"/>
      <c r="AEQ40" s="21"/>
      <c r="AER40" s="21"/>
      <c r="AES40" s="21"/>
      <c r="AET40" s="21"/>
      <c r="AEU40" s="21"/>
      <c r="AEV40" s="21"/>
      <c r="AEW40" s="21"/>
      <c r="AEX40" s="21"/>
      <c r="AEY40" s="21"/>
      <c r="AEZ40" s="21"/>
      <c r="AFA40" s="21"/>
      <c r="AFB40" s="21"/>
      <c r="AFC40" s="21"/>
      <c r="AFD40" s="21"/>
      <c r="AFE40" s="21"/>
      <c r="AFF40" s="21"/>
      <c r="AFG40" s="21"/>
      <c r="AFH40" s="21"/>
      <c r="AFI40" s="21"/>
      <c r="AFJ40" s="21"/>
      <c r="AFK40" s="21"/>
      <c r="AFL40" s="21"/>
      <c r="AFM40" s="21"/>
      <c r="AFN40" s="21"/>
      <c r="AFO40" s="21"/>
      <c r="AFP40" s="21"/>
      <c r="AFQ40" s="21"/>
      <c r="AFR40" s="21"/>
      <c r="AFS40" s="21"/>
      <c r="AFT40" s="21"/>
      <c r="AFU40" s="21"/>
      <c r="AFV40" s="21"/>
      <c r="AFW40" s="21"/>
      <c r="AFX40" s="21"/>
      <c r="AFY40" s="21"/>
      <c r="AFZ40" s="21"/>
      <c r="AGA40" s="21"/>
      <c r="AGB40" s="21"/>
      <c r="AGC40" s="21"/>
      <c r="AGD40" s="21"/>
      <c r="AGE40" s="21"/>
      <c r="AGF40" s="21"/>
      <c r="AGG40" s="21"/>
      <c r="AGH40" s="21"/>
      <c r="AGI40" s="21"/>
      <c r="AGJ40" s="21"/>
      <c r="AGK40" s="21"/>
      <c r="AGL40" s="21"/>
      <c r="AGM40" s="21"/>
      <c r="AGN40" s="21"/>
      <c r="AGO40" s="21"/>
      <c r="AGP40" s="21"/>
      <c r="AGQ40" s="21"/>
      <c r="AGR40" s="21"/>
      <c r="AGS40" s="21"/>
      <c r="AGT40" s="21"/>
      <c r="AGU40" s="21"/>
      <c r="AGV40" s="21"/>
      <c r="AGW40" s="21"/>
      <c r="AGX40" s="21"/>
      <c r="AGY40" s="21"/>
      <c r="AGZ40" s="21"/>
      <c r="AHA40" s="21"/>
      <c r="AHB40" s="21"/>
      <c r="AHC40" s="21"/>
      <c r="AHD40" s="21"/>
      <c r="AHE40" s="21"/>
      <c r="AHF40" s="21"/>
      <c r="AHG40" s="21"/>
      <c r="AHH40" s="21"/>
      <c r="AHI40" s="21"/>
      <c r="AHJ40" s="21"/>
      <c r="AHK40" s="21"/>
      <c r="AHL40" s="21"/>
      <c r="AHM40" s="21"/>
      <c r="AHN40" s="21"/>
      <c r="AHO40" s="21"/>
      <c r="AHP40" s="21"/>
      <c r="AHQ40" s="21"/>
      <c r="AHR40" s="21"/>
      <c r="AHS40" s="21"/>
      <c r="AHT40" s="21"/>
      <c r="AHU40" s="21"/>
      <c r="AHV40" s="21"/>
      <c r="AHW40" s="21"/>
      <c r="AHX40" s="21"/>
      <c r="AHY40" s="21"/>
      <c r="AHZ40" s="21"/>
      <c r="AIA40" s="21"/>
      <c r="AIB40" s="21"/>
      <c r="AIC40" s="21"/>
      <c r="AID40" s="21"/>
      <c r="AIE40" s="21"/>
      <c r="AIF40" s="21"/>
      <c r="AIG40" s="21"/>
      <c r="AIH40" s="21"/>
      <c r="AII40" s="21"/>
    </row>
    <row r="41" spans="1:919" ht="75" customHeight="1" thickTop="1" thickBot="1">
      <c r="A41" s="795"/>
      <c r="B41" s="796"/>
      <c r="C41" s="799"/>
      <c r="D41" s="800"/>
      <c r="E41" s="749"/>
      <c r="F41" s="786"/>
      <c r="G41" s="747"/>
      <c r="H41" s="231" t="s">
        <v>69</v>
      </c>
      <c r="I41" s="232" t="s">
        <v>70</v>
      </c>
      <c r="J41" s="233" t="s">
        <v>71</v>
      </c>
      <c r="K41" s="231" t="s">
        <v>72</v>
      </c>
      <c r="L41" s="232" t="s">
        <v>73</v>
      </c>
      <c r="M41" s="233" t="s">
        <v>74</v>
      </c>
      <c r="N41" s="231" t="s">
        <v>75</v>
      </c>
      <c r="O41" s="232" t="s">
        <v>76</v>
      </c>
      <c r="P41" s="233" t="s">
        <v>77</v>
      </c>
      <c r="Q41" s="234" t="s">
        <v>78</v>
      </c>
      <c r="R41" s="232" t="s">
        <v>79</v>
      </c>
      <c r="S41" s="235" t="s">
        <v>80</v>
      </c>
      <c r="T41" s="816"/>
      <c r="U41" s="811"/>
      <c r="V41" s="161"/>
      <c r="W41" s="31"/>
      <c r="Y41" s="36"/>
    </row>
    <row r="42" spans="1:919" ht="24" customHeight="1" thickTop="1">
      <c r="A42" s="759">
        <v>1.4</v>
      </c>
      <c r="B42" s="757" t="s">
        <v>81</v>
      </c>
      <c r="C42" s="802">
        <v>9</v>
      </c>
      <c r="D42" s="801" t="s">
        <v>82</v>
      </c>
      <c r="E42" s="803" t="s">
        <v>83</v>
      </c>
      <c r="F42" s="814"/>
      <c r="G42" s="815"/>
      <c r="H42" s="791"/>
      <c r="I42" s="717"/>
      <c r="J42" s="792"/>
      <c r="K42" s="791"/>
      <c r="L42" s="717"/>
      <c r="M42" s="792"/>
      <c r="N42" s="791"/>
      <c r="O42" s="717"/>
      <c r="P42" s="792"/>
      <c r="Q42" s="717"/>
      <c r="R42" s="717"/>
      <c r="S42" s="717"/>
      <c r="T42" s="94"/>
      <c r="U42" s="108"/>
      <c r="V42" s="159"/>
      <c r="W42" s="36"/>
      <c r="X42" s="67"/>
      <c r="Y42" s="36"/>
      <c r="Z42" s="49"/>
    </row>
    <row r="43" spans="1:919" ht="24" customHeight="1">
      <c r="A43" s="808"/>
      <c r="B43" s="806"/>
      <c r="C43" s="672"/>
      <c r="D43" s="707"/>
      <c r="E43" s="804"/>
      <c r="F43" s="617"/>
      <c r="G43" s="790"/>
      <c r="H43" s="718"/>
      <c r="I43" s="721"/>
      <c r="J43" s="790"/>
      <c r="K43" s="718"/>
      <c r="L43" s="721"/>
      <c r="M43" s="790"/>
      <c r="N43" s="718"/>
      <c r="O43" s="721"/>
      <c r="P43" s="790"/>
      <c r="Q43" s="718"/>
      <c r="R43" s="721"/>
      <c r="S43" s="790"/>
      <c r="T43" s="89"/>
      <c r="U43" s="107"/>
      <c r="V43" s="160"/>
      <c r="W43" s="32"/>
      <c r="Y43" s="31"/>
      <c r="Z43" s="44"/>
    </row>
    <row r="44" spans="1:919" ht="24" customHeight="1">
      <c r="A44" s="808"/>
      <c r="B44" s="806"/>
      <c r="C44" s="672"/>
      <c r="D44" s="707"/>
      <c r="E44" s="804"/>
      <c r="F44" s="813"/>
      <c r="G44" s="792"/>
      <c r="H44" s="791"/>
      <c r="I44" s="717"/>
      <c r="J44" s="792"/>
      <c r="K44" s="718"/>
      <c r="L44" s="721"/>
      <c r="M44" s="790"/>
      <c r="N44" s="718"/>
      <c r="O44" s="721"/>
      <c r="P44" s="790"/>
      <c r="Q44" s="718"/>
      <c r="R44" s="721"/>
      <c r="S44" s="790"/>
      <c r="T44" s="89"/>
      <c r="U44" s="107"/>
      <c r="V44" s="158"/>
      <c r="W44" s="36"/>
      <c r="X44" s="67"/>
      <c r="Y44" s="36"/>
    </row>
    <row r="45" spans="1:919" ht="24" customHeight="1">
      <c r="A45" s="808"/>
      <c r="B45" s="806"/>
      <c r="C45" s="672"/>
      <c r="D45" s="707"/>
      <c r="E45" s="804"/>
      <c r="F45" s="617"/>
      <c r="G45" s="790"/>
      <c r="H45" s="718"/>
      <c r="I45" s="721"/>
      <c r="J45" s="790"/>
      <c r="K45" s="783"/>
      <c r="L45" s="784"/>
      <c r="M45" s="785"/>
      <c r="N45" s="783"/>
      <c r="O45" s="784"/>
      <c r="P45" s="785"/>
      <c r="Q45" s="784"/>
      <c r="R45" s="784"/>
      <c r="S45" s="784"/>
      <c r="T45" s="102"/>
      <c r="U45" s="106"/>
      <c r="V45" s="157"/>
      <c r="W45" s="68"/>
      <c r="X45" s="27"/>
      <c r="Y45" s="68"/>
      <c r="Z45" s="44"/>
    </row>
    <row r="46" spans="1:919" ht="24" customHeight="1">
      <c r="A46" s="808"/>
      <c r="B46" s="806"/>
      <c r="C46" s="672"/>
      <c r="D46" s="707"/>
      <c r="E46" s="804"/>
      <c r="F46" s="813"/>
      <c r="G46" s="792"/>
      <c r="H46" s="791"/>
      <c r="I46" s="717"/>
      <c r="J46" s="792"/>
      <c r="K46" s="718"/>
      <c r="L46" s="721"/>
      <c r="M46" s="790"/>
      <c r="N46" s="718"/>
      <c r="O46" s="721"/>
      <c r="P46" s="790"/>
      <c r="Q46" s="718"/>
      <c r="R46" s="721"/>
      <c r="S46" s="790"/>
      <c r="T46" s="89"/>
      <c r="U46" s="107"/>
      <c r="V46" s="158"/>
      <c r="W46" s="68"/>
      <c r="X46" s="27"/>
      <c r="Y46" s="36"/>
    </row>
    <row r="47" spans="1:919" ht="24" customHeight="1">
      <c r="A47" s="808"/>
      <c r="B47" s="806"/>
      <c r="C47" s="672"/>
      <c r="D47" s="707"/>
      <c r="E47" s="804"/>
      <c r="F47" s="617"/>
      <c r="G47" s="790"/>
      <c r="H47" s="718"/>
      <c r="I47" s="721"/>
      <c r="J47" s="790"/>
      <c r="K47" s="783"/>
      <c r="L47" s="784"/>
      <c r="M47" s="785"/>
      <c r="N47" s="783"/>
      <c r="O47" s="784"/>
      <c r="P47" s="785"/>
      <c r="Q47" s="783"/>
      <c r="R47" s="784"/>
      <c r="S47" s="785"/>
      <c r="T47" s="102"/>
      <c r="U47" s="106"/>
      <c r="V47" s="157"/>
      <c r="W47" s="68"/>
      <c r="X47" s="27"/>
      <c r="Y47" s="36"/>
      <c r="Z47" s="49"/>
    </row>
    <row r="48" spans="1:919" ht="24" customHeight="1">
      <c r="A48" s="809"/>
      <c r="B48" s="807"/>
      <c r="C48" s="695"/>
      <c r="D48" s="708"/>
      <c r="E48" s="805"/>
      <c r="F48" s="653"/>
      <c r="G48" s="785"/>
      <c r="H48" s="783"/>
      <c r="I48" s="784"/>
      <c r="J48" s="785"/>
      <c r="K48" s="783"/>
      <c r="L48" s="784"/>
      <c r="M48" s="785"/>
      <c r="N48" s="783"/>
      <c r="O48" s="784"/>
      <c r="P48" s="785"/>
      <c r="Q48" s="784"/>
      <c r="R48" s="784"/>
      <c r="S48" s="784"/>
      <c r="T48" s="102"/>
      <c r="U48" s="106"/>
      <c r="W48" s="68"/>
      <c r="Y48" s="32"/>
      <c r="Z48" s="49"/>
    </row>
    <row r="49" spans="1:919" s="3" customFormat="1" ht="18" customHeight="1">
      <c r="C49" s="190"/>
      <c r="D49" s="244"/>
      <c r="E49" s="191"/>
      <c r="F49" s="192"/>
      <c r="G49" s="190"/>
      <c r="H49" s="190"/>
      <c r="I49" s="190"/>
      <c r="J49" s="190"/>
      <c r="K49" s="190"/>
      <c r="L49" s="190"/>
      <c r="M49" s="190"/>
      <c r="N49" s="190"/>
      <c r="O49" s="190"/>
      <c r="Q49" s="105"/>
      <c r="Y49" s="156"/>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row>
    <row r="50" spans="1:919" s="20" customFormat="1" ht="45.6" customHeight="1">
      <c r="A50" s="704" t="s">
        <v>2</v>
      </c>
      <c r="B50" s="705"/>
      <c r="C50" s="594" t="s">
        <v>3</v>
      </c>
      <c r="D50" s="705"/>
      <c r="E50" s="222" t="s">
        <v>4</v>
      </c>
      <c r="F50" s="594" t="s">
        <v>84</v>
      </c>
      <c r="G50" s="705"/>
      <c r="H50" s="214" t="s">
        <v>85</v>
      </c>
      <c r="I50" s="203" t="s">
        <v>86</v>
      </c>
      <c r="J50" s="213" t="s">
        <v>87</v>
      </c>
      <c r="K50" s="203" t="s">
        <v>88</v>
      </c>
      <c r="L50" s="203" t="s">
        <v>89</v>
      </c>
      <c r="M50" s="212" t="s">
        <v>90</v>
      </c>
      <c r="N50" s="211" t="s">
        <v>91</v>
      </c>
      <c r="O50" s="210" t="s">
        <v>6</v>
      </c>
      <c r="P50" s="577"/>
      <c r="R50" s="172"/>
      <c r="S50" s="164"/>
      <c r="T50" s="163"/>
      <c r="V50" s="163"/>
      <c r="W50" s="165"/>
      <c r="Y50" s="163"/>
    </row>
    <row r="51" spans="1:919" s="1" customFormat="1" ht="25.5" customHeight="1">
      <c r="A51" s="668">
        <v>1.5</v>
      </c>
      <c r="B51" s="663" t="s">
        <v>92</v>
      </c>
      <c r="C51" s="672">
        <v>10</v>
      </c>
      <c r="D51" s="674" t="s">
        <v>93</v>
      </c>
      <c r="E51" s="777" t="s">
        <v>94</v>
      </c>
      <c r="F51" s="697"/>
      <c r="G51" s="554"/>
      <c r="H51" s="107"/>
      <c r="I51" s="107"/>
      <c r="J51" s="107"/>
      <c r="K51" s="124"/>
      <c r="L51" s="107"/>
      <c r="M51" s="124"/>
      <c r="N51" s="107"/>
      <c r="O51" s="206"/>
      <c r="P51" s="578"/>
      <c r="Q51" s="76"/>
      <c r="R51" s="37"/>
      <c r="S51" s="151"/>
      <c r="T51" s="37"/>
      <c r="U51" s="151"/>
      <c r="V51" s="37"/>
      <c r="W51" s="76"/>
      <c r="X51" s="76"/>
      <c r="Y51" s="37"/>
      <c r="Z51" s="151"/>
    </row>
    <row r="52" spans="1:919" s="1" customFormat="1" ht="26.25" customHeight="1">
      <c r="A52" s="739"/>
      <c r="B52" s="737"/>
      <c r="C52" s="781"/>
      <c r="D52" s="754"/>
      <c r="E52" s="778"/>
      <c r="F52" s="697"/>
      <c r="G52" s="554"/>
      <c r="H52" s="107"/>
      <c r="I52" s="110"/>
      <c r="J52" s="107"/>
      <c r="K52" s="110"/>
      <c r="L52" s="107"/>
      <c r="M52" s="110"/>
      <c r="N52" s="107"/>
      <c r="O52" s="206"/>
      <c r="P52" s="578"/>
      <c r="Q52" s="113"/>
      <c r="R52" s="34"/>
      <c r="T52" s="34"/>
      <c r="V52" s="34"/>
      <c r="W52" s="114"/>
      <c r="Y52" s="34"/>
    </row>
    <row r="53" spans="1:919" s="1" customFormat="1" ht="26.25" customHeight="1">
      <c r="A53" s="739"/>
      <c r="B53" s="737"/>
      <c r="C53" s="781"/>
      <c r="D53" s="754"/>
      <c r="E53" s="778"/>
      <c r="F53" s="610"/>
      <c r="G53" s="696"/>
      <c r="H53" s="112"/>
      <c r="J53" s="112"/>
      <c r="L53" s="112"/>
      <c r="N53" s="112"/>
      <c r="O53" s="209"/>
      <c r="P53" s="578"/>
      <c r="Q53" s="113"/>
      <c r="R53" s="33"/>
      <c r="S53" s="150"/>
      <c r="T53" s="33"/>
      <c r="U53" s="150"/>
      <c r="V53" s="33"/>
      <c r="W53" s="113"/>
      <c r="X53" s="113"/>
      <c r="Y53" s="33"/>
      <c r="Z53" s="38"/>
    </row>
    <row r="54" spans="1:919" s="1" customFormat="1" ht="25.5" customHeight="1">
      <c r="A54" s="739"/>
      <c r="B54" s="737"/>
      <c r="C54" s="781"/>
      <c r="D54" s="754"/>
      <c r="E54" s="778"/>
      <c r="F54" s="697"/>
      <c r="G54" s="554"/>
      <c r="H54" s="107"/>
      <c r="I54" s="110"/>
      <c r="J54" s="107"/>
      <c r="K54" s="110"/>
      <c r="L54" s="107"/>
      <c r="M54" s="110"/>
      <c r="N54" s="107"/>
      <c r="O54" s="206"/>
      <c r="P54" s="578"/>
      <c r="Q54" s="76"/>
      <c r="R54" s="37"/>
      <c r="S54" s="151"/>
      <c r="T54" s="37"/>
      <c r="U54" s="151"/>
      <c r="V54" s="37"/>
      <c r="W54" s="76"/>
      <c r="X54" s="76"/>
      <c r="Y54" s="37"/>
      <c r="Z54" s="38"/>
    </row>
    <row r="55" spans="1:919" s="1" customFormat="1" ht="25.5" customHeight="1">
      <c r="A55" s="739"/>
      <c r="B55" s="737"/>
      <c r="C55" s="781"/>
      <c r="D55" s="754"/>
      <c r="E55" s="778"/>
      <c r="F55" s="610"/>
      <c r="G55" s="696"/>
      <c r="H55" s="112"/>
      <c r="J55" s="112"/>
      <c r="L55" s="112"/>
      <c r="N55" s="112"/>
      <c r="O55" s="209"/>
      <c r="P55" s="578"/>
      <c r="Q55" s="76"/>
      <c r="R55" s="34"/>
      <c r="T55" s="34"/>
      <c r="V55" s="34"/>
      <c r="W55" s="114"/>
      <c r="Y55" s="34"/>
    </row>
    <row r="56" spans="1:919" s="1" customFormat="1" ht="26.25" customHeight="1">
      <c r="A56" s="739"/>
      <c r="B56" s="737"/>
      <c r="C56" s="781"/>
      <c r="D56" s="754"/>
      <c r="E56" s="778"/>
      <c r="F56" s="697"/>
      <c r="G56" s="554"/>
      <c r="H56" s="107"/>
      <c r="I56" s="110"/>
      <c r="J56" s="107"/>
      <c r="K56" s="110"/>
      <c r="L56" s="107"/>
      <c r="M56" s="110"/>
      <c r="N56" s="107"/>
      <c r="O56" s="206"/>
      <c r="P56" s="578"/>
      <c r="Q56" s="114"/>
      <c r="R56" s="37"/>
      <c r="S56" s="151"/>
      <c r="T56" s="37"/>
      <c r="U56" s="151"/>
      <c r="V56" s="37"/>
      <c r="W56" s="76"/>
      <c r="X56" s="37"/>
      <c r="Y56" s="76"/>
      <c r="Z56" s="38"/>
    </row>
    <row r="57" spans="1:919" s="1" customFormat="1" ht="26.25" customHeight="1">
      <c r="A57" s="739"/>
      <c r="B57" s="737"/>
      <c r="C57" s="781"/>
      <c r="D57" s="754"/>
      <c r="E57" s="778"/>
      <c r="F57" s="610"/>
      <c r="G57" s="696"/>
      <c r="H57" s="112"/>
      <c r="J57" s="112"/>
      <c r="L57" s="112"/>
      <c r="N57" s="112"/>
      <c r="O57" s="209"/>
      <c r="P57" s="578"/>
      <c r="Q57" s="113"/>
      <c r="R57" s="34"/>
      <c r="T57" s="34"/>
      <c r="V57" s="34"/>
      <c r="X57" s="34"/>
      <c r="Y57" s="114"/>
      <c r="Z57" s="79"/>
    </row>
    <row r="58" spans="1:919" s="1" customFormat="1" ht="25.5" customHeight="1">
      <c r="A58" s="739"/>
      <c r="B58" s="737"/>
      <c r="C58" s="781"/>
      <c r="D58" s="754"/>
      <c r="E58" s="778"/>
      <c r="F58" s="697"/>
      <c r="G58" s="554"/>
      <c r="H58" s="107"/>
      <c r="I58" s="110"/>
      <c r="J58" s="107"/>
      <c r="K58" s="110"/>
      <c r="L58" s="107"/>
      <c r="M58" s="110"/>
      <c r="N58" s="107"/>
      <c r="O58" s="206"/>
      <c r="P58" s="578"/>
      <c r="Q58" s="113"/>
      <c r="R58" s="37"/>
      <c r="S58" s="151"/>
      <c r="T58" s="37"/>
      <c r="U58" s="151"/>
      <c r="V58" s="37"/>
      <c r="W58" s="151"/>
      <c r="X58" s="37"/>
      <c r="Y58" s="76"/>
      <c r="Z58" s="78"/>
    </row>
    <row r="59" spans="1:919" s="1" customFormat="1" ht="25.5" customHeight="1">
      <c r="A59" s="739"/>
      <c r="B59" s="737"/>
      <c r="C59" s="781"/>
      <c r="D59" s="754"/>
      <c r="E59" s="778"/>
      <c r="F59" s="610"/>
      <c r="G59" s="696"/>
      <c r="H59" s="112"/>
      <c r="J59" s="112"/>
      <c r="L59" s="112"/>
      <c r="N59" s="112"/>
      <c r="O59" s="209"/>
      <c r="P59" s="578"/>
      <c r="Q59" s="76"/>
      <c r="R59" s="34"/>
      <c r="T59" s="34"/>
      <c r="V59" s="34"/>
      <c r="X59" s="34"/>
      <c r="Y59" s="114"/>
      <c r="Z59" s="78"/>
    </row>
    <row r="60" spans="1:919" s="1" customFormat="1" ht="25.5" customHeight="1">
      <c r="A60" s="739"/>
      <c r="B60" s="737"/>
      <c r="C60" s="781"/>
      <c r="D60" s="754"/>
      <c r="E60" s="778"/>
      <c r="F60" s="697"/>
      <c r="G60" s="554"/>
      <c r="H60" s="107"/>
      <c r="I60" s="110"/>
      <c r="J60" s="107"/>
      <c r="K60" s="110"/>
      <c r="L60" s="107"/>
      <c r="M60" s="110"/>
      <c r="N60" s="107"/>
      <c r="O60" s="206"/>
      <c r="P60" s="578"/>
      <c r="R60" s="37"/>
      <c r="S60" s="151"/>
      <c r="T60" s="37"/>
      <c r="U60" s="151"/>
      <c r="V60" s="37"/>
      <c r="W60" s="151"/>
      <c r="X60" s="37"/>
      <c r="Y60" s="76"/>
      <c r="Z60" s="38"/>
    </row>
    <row r="61" spans="1:919" s="1" customFormat="1" ht="26.25" customHeight="1">
      <c r="A61" s="740"/>
      <c r="B61" s="738"/>
      <c r="C61" s="782"/>
      <c r="D61" s="780"/>
      <c r="E61" s="779"/>
      <c r="F61" s="613"/>
      <c r="G61" s="556"/>
      <c r="H61" s="106"/>
      <c r="I61" s="109"/>
      <c r="J61" s="106"/>
      <c r="K61" s="109"/>
      <c r="L61" s="106"/>
      <c r="M61" s="109"/>
      <c r="N61" s="106"/>
      <c r="O61" s="208"/>
      <c r="P61" s="579"/>
      <c r="Q61" s="113"/>
      <c r="R61" s="34"/>
      <c r="T61" s="34"/>
      <c r="V61" s="34"/>
      <c r="X61" s="34"/>
      <c r="Y61" s="114"/>
    </row>
    <row r="62" spans="1:919" ht="18" customHeight="1">
      <c r="A62" s="26"/>
      <c r="B62" s="26"/>
      <c r="C62" s="32"/>
      <c r="D62" s="32"/>
      <c r="E62" s="255"/>
      <c r="G62" s="30"/>
      <c r="H62" s="32"/>
      <c r="I62" s="30"/>
      <c r="J62" s="32"/>
      <c r="K62" s="30"/>
      <c r="L62" s="30"/>
      <c r="M62" s="32"/>
      <c r="O62" s="32"/>
      <c r="P62" s="183"/>
      <c r="Q62" s="67"/>
      <c r="R62" s="36"/>
      <c r="S62" s="44"/>
      <c r="T62" s="36"/>
      <c r="U62" s="44"/>
      <c r="V62" s="36"/>
      <c r="W62" s="44"/>
      <c r="X62" s="36"/>
      <c r="Y62" s="67"/>
      <c r="Z62" s="46"/>
    </row>
    <row r="63" spans="1:919" ht="45" customHeight="1" thickBot="1">
      <c r="A63" s="741" t="s">
        <v>2</v>
      </c>
      <c r="B63" s="742"/>
      <c r="C63" s="745" t="s">
        <v>3</v>
      </c>
      <c r="D63" s="742"/>
      <c r="E63" s="748" t="s">
        <v>4</v>
      </c>
      <c r="F63" s="763" t="s">
        <v>84</v>
      </c>
      <c r="G63" s="787"/>
      <c r="H63" s="763" t="s">
        <v>95</v>
      </c>
      <c r="I63" s="764"/>
      <c r="J63" s="580" t="s">
        <v>96</v>
      </c>
      <c r="K63" s="582" t="s">
        <v>97</v>
      </c>
      <c r="L63" s="557" t="s">
        <v>98</v>
      </c>
      <c r="M63" s="558"/>
      <c r="N63" s="559"/>
      <c r="O63" s="788" t="s">
        <v>6</v>
      </c>
      <c r="P63" s="577"/>
      <c r="Q63" s="44"/>
      <c r="R63" s="32"/>
      <c r="T63" s="32"/>
      <c r="V63" s="68"/>
      <c r="X63" s="32"/>
      <c r="Y63" s="27"/>
      <c r="Z63" s="46"/>
    </row>
    <row r="64" spans="1:919" ht="86.25" customHeight="1" thickTop="1" thickBot="1">
      <c r="A64" s="743"/>
      <c r="B64" s="744"/>
      <c r="C64" s="746"/>
      <c r="D64" s="747"/>
      <c r="E64" s="749"/>
      <c r="F64" s="765"/>
      <c r="G64" s="766"/>
      <c r="H64" s="765"/>
      <c r="I64" s="766"/>
      <c r="J64" s="581"/>
      <c r="K64" s="583"/>
      <c r="L64" s="254" t="s">
        <v>99</v>
      </c>
      <c r="M64" s="232" t="s">
        <v>100</v>
      </c>
      <c r="N64" s="233" t="s">
        <v>101</v>
      </c>
      <c r="O64" s="789"/>
      <c r="P64" s="578"/>
      <c r="R64" s="36"/>
      <c r="S64" s="44"/>
      <c r="T64" s="36"/>
      <c r="U64" s="67"/>
      <c r="V64" s="36"/>
      <c r="W64" s="45"/>
      <c r="X64" s="36"/>
      <c r="Y64" s="36"/>
      <c r="Z64" s="45"/>
    </row>
    <row r="65" spans="1:26" s="1" customFormat="1" ht="25.5" customHeight="1" thickTop="1">
      <c r="A65" s="759">
        <v>1.6</v>
      </c>
      <c r="B65" s="757" t="s">
        <v>102</v>
      </c>
      <c r="C65" s="755">
        <v>11</v>
      </c>
      <c r="D65" s="753" t="s">
        <v>103</v>
      </c>
      <c r="E65" s="750" t="s">
        <v>104</v>
      </c>
      <c r="F65" s="697"/>
      <c r="G65" s="554"/>
      <c r="H65" s="697"/>
      <c r="I65" s="554"/>
      <c r="J65" s="125"/>
      <c r="K65" s="125"/>
      <c r="L65" s="555"/>
      <c r="M65" s="555"/>
      <c r="N65" s="556"/>
      <c r="O65" s="205"/>
      <c r="P65" s="578"/>
      <c r="Q65" s="151"/>
      <c r="R65" s="37"/>
      <c r="S65" s="151"/>
      <c r="T65" s="37"/>
      <c r="U65" s="151"/>
      <c r="V65" s="37"/>
      <c r="X65" s="34"/>
      <c r="Y65" s="34"/>
    </row>
    <row r="66" spans="1:26" s="1" customFormat="1" ht="26.25" customHeight="1">
      <c r="A66" s="760"/>
      <c r="B66" s="758"/>
      <c r="C66" s="756"/>
      <c r="D66" s="754"/>
      <c r="E66" s="751"/>
      <c r="F66" s="697"/>
      <c r="G66" s="554"/>
      <c r="H66" s="697"/>
      <c r="I66" s="554"/>
      <c r="J66" s="111"/>
      <c r="K66" s="111"/>
      <c r="L66" s="553"/>
      <c r="M66" s="553"/>
      <c r="N66" s="554"/>
      <c r="O66" s="206"/>
      <c r="P66" s="578"/>
      <c r="Q66" s="151"/>
      <c r="R66" s="34"/>
      <c r="T66" s="34"/>
      <c r="V66" s="34"/>
      <c r="W66" s="150"/>
      <c r="X66" s="33"/>
      <c r="Y66" s="37"/>
      <c r="Z66" s="38"/>
    </row>
    <row r="67" spans="1:26" s="1" customFormat="1" ht="26.25" customHeight="1">
      <c r="A67" s="760"/>
      <c r="B67" s="758"/>
      <c r="C67" s="756"/>
      <c r="D67" s="754"/>
      <c r="E67" s="751"/>
      <c r="F67" s="610"/>
      <c r="G67" s="696"/>
      <c r="H67" s="610"/>
      <c r="I67" s="696"/>
      <c r="J67" s="111"/>
      <c r="K67" s="111"/>
      <c r="L67" s="553"/>
      <c r="M67" s="553"/>
      <c r="N67" s="554"/>
      <c r="O67" s="206"/>
      <c r="P67" s="578"/>
      <c r="Q67" s="151"/>
      <c r="R67" s="37"/>
      <c r="S67" s="151"/>
      <c r="T67" s="37"/>
      <c r="U67" s="151"/>
      <c r="V67" s="37"/>
      <c r="W67" s="151"/>
      <c r="X67" s="37"/>
      <c r="Y67" s="37"/>
    </row>
    <row r="68" spans="1:26" s="1" customFormat="1" ht="25.5" customHeight="1">
      <c r="A68" s="760"/>
      <c r="B68" s="758"/>
      <c r="C68" s="756"/>
      <c r="D68" s="754"/>
      <c r="E68" s="751"/>
      <c r="F68" s="697"/>
      <c r="G68" s="554"/>
      <c r="H68" s="697"/>
      <c r="I68" s="554"/>
      <c r="J68" s="126"/>
      <c r="K68" s="126"/>
      <c r="L68" s="560"/>
      <c r="M68" s="560"/>
      <c r="N68" s="561"/>
      <c r="O68" s="207"/>
      <c r="P68" s="578"/>
      <c r="R68" s="34"/>
      <c r="T68" s="34"/>
      <c r="V68" s="34"/>
      <c r="X68" s="37"/>
      <c r="Y68" s="37"/>
      <c r="Z68" s="38"/>
    </row>
    <row r="69" spans="1:26" s="1" customFormat="1" ht="25.5" customHeight="1">
      <c r="A69" s="760"/>
      <c r="B69" s="758"/>
      <c r="C69" s="756"/>
      <c r="D69" s="754"/>
      <c r="E69" s="751"/>
      <c r="F69" s="697"/>
      <c r="G69" s="554"/>
      <c r="H69" s="697"/>
      <c r="I69" s="554"/>
      <c r="J69" s="111"/>
      <c r="K69" s="111"/>
      <c r="L69" s="553"/>
      <c r="M69" s="553"/>
      <c r="N69" s="554"/>
      <c r="O69" s="206"/>
      <c r="P69" s="578"/>
      <c r="Q69" s="151"/>
      <c r="R69" s="37"/>
      <c r="S69" s="151"/>
      <c r="T69" s="37"/>
      <c r="U69" s="151"/>
      <c r="V69" s="37"/>
      <c r="W69" s="76"/>
      <c r="X69" s="35"/>
      <c r="Y69" s="37"/>
      <c r="Z69" s="38"/>
    </row>
    <row r="70" spans="1:26" s="1" customFormat="1" ht="26.25" customHeight="1">
      <c r="A70" s="760"/>
      <c r="B70" s="758"/>
      <c r="C70" s="756"/>
      <c r="D70" s="754"/>
      <c r="E70" s="751"/>
      <c r="F70" s="610"/>
      <c r="G70" s="696"/>
      <c r="H70" s="610"/>
      <c r="I70" s="696"/>
      <c r="J70" s="127"/>
      <c r="K70" s="127"/>
      <c r="L70" s="555"/>
      <c r="M70" s="555"/>
      <c r="N70" s="556"/>
      <c r="O70" s="208"/>
      <c r="P70" s="578"/>
      <c r="R70" s="34"/>
      <c r="T70" s="34"/>
      <c r="V70" s="34"/>
      <c r="X70" s="34"/>
      <c r="Y70" s="34"/>
    </row>
    <row r="71" spans="1:26" s="1" customFormat="1" ht="26.25" customHeight="1">
      <c r="A71" s="760"/>
      <c r="B71" s="758"/>
      <c r="C71" s="756"/>
      <c r="D71" s="754"/>
      <c r="E71" s="751"/>
      <c r="F71" s="697"/>
      <c r="G71" s="554"/>
      <c r="H71" s="697"/>
      <c r="I71" s="554"/>
      <c r="J71" s="126"/>
      <c r="K71" s="126"/>
      <c r="L71" s="560"/>
      <c r="M71" s="560"/>
      <c r="N71" s="561"/>
      <c r="O71" s="207"/>
      <c r="P71" s="578"/>
      <c r="Q71" s="151"/>
      <c r="R71" s="37"/>
      <c r="S71" s="151"/>
      <c r="T71" s="37"/>
      <c r="U71" s="151"/>
      <c r="V71" s="37"/>
      <c r="W71" s="151"/>
      <c r="X71" s="37"/>
      <c r="Y71" s="37"/>
      <c r="Z71" s="38"/>
    </row>
    <row r="72" spans="1:26" s="1" customFormat="1" ht="25.5" customHeight="1">
      <c r="A72" s="760"/>
      <c r="B72" s="758"/>
      <c r="C72" s="756"/>
      <c r="D72" s="754"/>
      <c r="E72" s="751"/>
      <c r="F72" s="613"/>
      <c r="G72" s="556"/>
      <c r="H72" s="613"/>
      <c r="I72" s="556"/>
      <c r="J72" s="111"/>
      <c r="K72" s="111"/>
      <c r="L72" s="553"/>
      <c r="M72" s="553"/>
      <c r="N72" s="554"/>
      <c r="O72" s="206"/>
      <c r="P72" s="578"/>
      <c r="R72" s="34"/>
      <c r="T72" s="34"/>
      <c r="V72" s="34"/>
      <c r="X72" s="34"/>
      <c r="Y72" s="37"/>
      <c r="Z72" s="38"/>
    </row>
    <row r="73" spans="1:26" s="1" customFormat="1" ht="25.5" customHeight="1">
      <c r="A73" s="760"/>
      <c r="B73" s="758"/>
      <c r="C73" s="756"/>
      <c r="D73" s="754"/>
      <c r="E73" s="751"/>
      <c r="F73" s="613"/>
      <c r="G73" s="556"/>
      <c r="H73" s="610"/>
      <c r="I73" s="696"/>
      <c r="J73" s="127"/>
      <c r="K73" s="127"/>
      <c r="L73" s="555"/>
      <c r="M73" s="555"/>
      <c r="N73" s="556"/>
      <c r="O73" s="208"/>
      <c r="P73" s="578"/>
      <c r="Q73" s="151"/>
      <c r="R73" s="37"/>
      <c r="S73" s="151"/>
      <c r="T73" s="37"/>
      <c r="U73" s="151"/>
      <c r="V73" s="37"/>
      <c r="W73" s="151"/>
      <c r="X73" s="37"/>
      <c r="Y73" s="37"/>
      <c r="Z73" s="38"/>
    </row>
    <row r="74" spans="1:26" s="1" customFormat="1" ht="25.5" customHeight="1">
      <c r="A74" s="760"/>
      <c r="B74" s="758"/>
      <c r="C74" s="756"/>
      <c r="D74" s="754"/>
      <c r="E74" s="751"/>
      <c r="F74" s="697"/>
      <c r="G74" s="554"/>
      <c r="H74" s="697"/>
      <c r="I74" s="554"/>
      <c r="J74" s="111"/>
      <c r="K74" s="111"/>
      <c r="L74" s="553"/>
      <c r="M74" s="553"/>
      <c r="N74" s="554"/>
      <c r="O74" s="206"/>
      <c r="P74" s="578"/>
      <c r="R74" s="34"/>
      <c r="T74" s="34"/>
      <c r="V74" s="34"/>
      <c r="X74" s="34"/>
      <c r="Y74" s="34"/>
    </row>
    <row r="75" spans="1:26" s="1" customFormat="1" ht="26.25" customHeight="1">
      <c r="A75" s="760"/>
      <c r="B75" s="758"/>
      <c r="C75" s="756"/>
      <c r="D75" s="754"/>
      <c r="E75" s="752"/>
      <c r="F75" s="613"/>
      <c r="G75" s="556"/>
      <c r="H75" s="613"/>
      <c r="I75" s="556"/>
      <c r="J75" s="127"/>
      <c r="K75" s="127"/>
      <c r="L75" s="555"/>
      <c r="M75" s="555"/>
      <c r="N75" s="556"/>
      <c r="O75" s="208"/>
      <c r="P75" s="579"/>
      <c r="Q75" s="151"/>
      <c r="R75" s="37"/>
      <c r="S75" s="151"/>
      <c r="T75" s="37"/>
      <c r="U75" s="151"/>
      <c r="V75" s="37"/>
      <c r="W75" s="151"/>
      <c r="X75" s="37"/>
      <c r="Y75" s="37"/>
      <c r="Z75" s="38"/>
    </row>
    <row r="76" spans="1:26" s="1" customFormat="1" ht="18" customHeight="1">
      <c r="A76" s="188"/>
      <c r="B76" s="189"/>
      <c r="C76" s="132"/>
      <c r="D76" s="132"/>
      <c r="E76" s="133"/>
      <c r="F76" s="132"/>
      <c r="G76" s="132"/>
      <c r="H76" s="110"/>
      <c r="I76" s="133"/>
      <c r="J76" s="132"/>
      <c r="K76" s="132"/>
      <c r="L76" s="132"/>
      <c r="M76" s="116"/>
      <c r="N76" s="34"/>
      <c r="O76" s="34"/>
      <c r="Q76" s="78"/>
      <c r="R76" s="34"/>
      <c r="T76" s="34"/>
      <c r="V76" s="34"/>
      <c r="X76" s="34"/>
      <c r="Y76" s="37"/>
      <c r="Z76" s="38"/>
    </row>
    <row r="77" spans="1:26" s="19" customFormat="1" ht="45" customHeight="1" thickBot="1">
      <c r="A77" s="761" t="s">
        <v>2</v>
      </c>
      <c r="B77" s="762"/>
      <c r="C77" s="594" t="s">
        <v>3</v>
      </c>
      <c r="D77" s="616"/>
      <c r="E77" s="223" t="s">
        <v>4</v>
      </c>
      <c r="F77" s="224" t="s">
        <v>105</v>
      </c>
      <c r="G77" s="203" t="s">
        <v>106</v>
      </c>
      <c r="H77" s="741" t="s">
        <v>6</v>
      </c>
      <c r="I77" s="767"/>
      <c r="J77" s="767"/>
      <c r="K77" s="202" t="s">
        <v>7</v>
      </c>
      <c r="L77" s="584"/>
      <c r="N77" s="175"/>
      <c r="O77" s="176"/>
      <c r="P77" s="176"/>
      <c r="Q77" s="178"/>
      <c r="R77" s="176"/>
      <c r="S77" s="178"/>
      <c r="T77" s="176"/>
      <c r="U77" s="178"/>
      <c r="V77" s="176"/>
      <c r="W77" s="178"/>
      <c r="X77" s="176"/>
      <c r="Y77" s="176"/>
      <c r="Z77" s="175"/>
    </row>
    <row r="78" spans="1:26" s="1" customFormat="1" ht="63.75" customHeight="1" thickTop="1" thickBot="1">
      <c r="A78" s="668">
        <v>1.7</v>
      </c>
      <c r="B78" s="604" t="s">
        <v>107</v>
      </c>
      <c r="C78" s="671">
        <v>12</v>
      </c>
      <c r="D78" s="673" t="s">
        <v>108</v>
      </c>
      <c r="E78" s="676" t="s">
        <v>109</v>
      </c>
      <c r="F78" s="227" t="s">
        <v>110</v>
      </c>
      <c r="G78" s="561"/>
      <c r="H78" s="768"/>
      <c r="I78" s="769"/>
      <c r="J78" s="770"/>
      <c r="K78" s="709"/>
      <c r="L78" s="578"/>
      <c r="M78" s="113"/>
      <c r="O78" s="37"/>
      <c r="P78" s="34"/>
      <c r="R78" s="34"/>
      <c r="T78" s="34"/>
      <c r="V78" s="34"/>
      <c r="X78" s="34"/>
      <c r="Y78" s="35"/>
    </row>
    <row r="79" spans="1:26" s="1" customFormat="1" ht="63.75" customHeight="1" thickTop="1" thickBot="1">
      <c r="A79" s="669"/>
      <c r="B79" s="666"/>
      <c r="C79" s="672"/>
      <c r="D79" s="674"/>
      <c r="E79" s="677"/>
      <c r="F79" s="229" t="s">
        <v>111</v>
      </c>
      <c r="G79" s="696"/>
      <c r="H79" s="771"/>
      <c r="I79" s="772"/>
      <c r="J79" s="773"/>
      <c r="K79" s="710"/>
      <c r="L79" s="578"/>
      <c r="M79" s="76"/>
      <c r="N79" s="37"/>
      <c r="O79" s="35"/>
      <c r="P79" s="37"/>
      <c r="Q79" s="151"/>
      <c r="R79" s="37"/>
      <c r="S79" s="151"/>
      <c r="T79" s="37"/>
      <c r="U79" s="151"/>
      <c r="V79" s="37"/>
      <c r="W79" s="76"/>
      <c r="X79" s="33"/>
      <c r="Y79" s="34"/>
      <c r="Z79" s="38"/>
    </row>
    <row r="80" spans="1:26" s="1" customFormat="1" ht="63.75" customHeight="1" thickTop="1" thickBot="1">
      <c r="A80" s="669"/>
      <c r="B80" s="666"/>
      <c r="C80" s="672"/>
      <c r="D80" s="675"/>
      <c r="E80" s="678"/>
      <c r="F80" s="228" t="s">
        <v>112</v>
      </c>
      <c r="G80" s="556"/>
      <c r="H80" s="774"/>
      <c r="I80" s="775"/>
      <c r="J80" s="776"/>
      <c r="K80" s="711"/>
      <c r="L80" s="578"/>
      <c r="M80" s="76"/>
      <c r="N80" s="37"/>
      <c r="O80" s="35"/>
      <c r="P80" s="35"/>
      <c r="Q80" s="75"/>
      <c r="R80" s="35"/>
      <c r="S80" s="75"/>
      <c r="T80" s="35"/>
      <c r="U80" s="75"/>
      <c r="V80" s="35"/>
      <c r="W80" s="37"/>
      <c r="X80" s="37"/>
      <c r="Y80" s="37"/>
      <c r="Z80" s="38"/>
    </row>
    <row r="81" spans="1:26" s="1" customFormat="1" ht="45" customHeight="1" thickTop="1" thickBot="1">
      <c r="A81" s="669"/>
      <c r="B81" s="666"/>
      <c r="C81" s="671">
        <v>13</v>
      </c>
      <c r="D81" s="673" t="s">
        <v>113</v>
      </c>
      <c r="E81" s="676" t="s">
        <v>114</v>
      </c>
      <c r="F81" s="227" t="s">
        <v>115</v>
      </c>
      <c r="G81" s="611"/>
      <c r="H81" s="608"/>
      <c r="I81" s="560"/>
      <c r="J81" s="609"/>
      <c r="K81" s="709"/>
      <c r="L81" s="578"/>
      <c r="M81" s="76"/>
      <c r="N81" s="33"/>
      <c r="O81" s="34"/>
      <c r="P81" s="34"/>
      <c r="R81" s="34"/>
      <c r="T81" s="34"/>
      <c r="V81" s="34"/>
      <c r="X81" s="34"/>
      <c r="Y81" s="34"/>
      <c r="Z81" s="38"/>
    </row>
    <row r="82" spans="1:26" s="1" customFormat="1" ht="45" customHeight="1" thickTop="1" thickBot="1">
      <c r="A82" s="669"/>
      <c r="B82" s="666"/>
      <c r="C82" s="672"/>
      <c r="D82" s="674"/>
      <c r="E82" s="677"/>
      <c r="F82" s="229" t="s">
        <v>116</v>
      </c>
      <c r="G82" s="611"/>
      <c r="H82" s="610"/>
      <c r="I82" s="611"/>
      <c r="J82" s="612"/>
      <c r="K82" s="710"/>
      <c r="L82" s="578"/>
      <c r="M82" s="77"/>
      <c r="N82" s="37"/>
      <c r="O82" s="37"/>
      <c r="P82" s="37"/>
      <c r="Q82" s="151"/>
      <c r="R82" s="37"/>
      <c r="S82" s="151"/>
      <c r="T82" s="37"/>
      <c r="U82" s="151"/>
      <c r="V82" s="37"/>
      <c r="W82" s="151"/>
      <c r="X82" s="37"/>
      <c r="Y82" s="37"/>
    </row>
    <row r="83" spans="1:26" s="1" customFormat="1" ht="45" customHeight="1" thickTop="1" thickBot="1">
      <c r="A83" s="669"/>
      <c r="B83" s="666"/>
      <c r="C83" s="672"/>
      <c r="D83" s="675"/>
      <c r="E83" s="678"/>
      <c r="F83" s="228" t="s">
        <v>117</v>
      </c>
      <c r="G83" s="611"/>
      <c r="H83" s="613"/>
      <c r="I83" s="555"/>
      <c r="J83" s="614"/>
      <c r="K83" s="711"/>
      <c r="L83" s="578"/>
      <c r="M83" s="77"/>
      <c r="N83" s="37"/>
      <c r="O83" s="35"/>
      <c r="P83" s="34"/>
      <c r="R83" s="34"/>
      <c r="T83" s="34"/>
      <c r="V83" s="34"/>
      <c r="X83" s="34"/>
      <c r="Y83" s="34"/>
      <c r="Z83" s="38"/>
    </row>
    <row r="84" spans="1:26" s="1" customFormat="1" ht="45" customHeight="1" thickTop="1" thickBot="1">
      <c r="A84" s="669"/>
      <c r="B84" s="666"/>
      <c r="C84" s="671">
        <v>14</v>
      </c>
      <c r="D84" s="673" t="s">
        <v>118</v>
      </c>
      <c r="E84" s="676" t="s">
        <v>119</v>
      </c>
      <c r="F84" s="227" t="s">
        <v>115</v>
      </c>
      <c r="G84" s="561"/>
      <c r="H84" s="608"/>
      <c r="I84" s="560"/>
      <c r="J84" s="609"/>
      <c r="K84" s="615"/>
      <c r="L84" s="578"/>
      <c r="M84" s="76"/>
      <c r="N84" s="37"/>
      <c r="O84" s="38"/>
      <c r="P84" s="37"/>
      <c r="Q84" s="151"/>
      <c r="R84" s="37"/>
      <c r="S84" s="151"/>
      <c r="T84" s="37"/>
      <c r="U84" s="151"/>
      <c r="V84" s="37"/>
      <c r="W84" s="151"/>
      <c r="X84" s="37"/>
      <c r="Y84" s="37"/>
      <c r="Z84" s="38"/>
    </row>
    <row r="85" spans="1:26" s="1" customFormat="1" ht="45" customHeight="1" thickTop="1" thickBot="1">
      <c r="A85" s="669"/>
      <c r="B85" s="666"/>
      <c r="C85" s="672"/>
      <c r="D85" s="674"/>
      <c r="E85" s="677"/>
      <c r="F85" s="229" t="s">
        <v>116</v>
      </c>
      <c r="G85" s="696"/>
      <c r="H85" s="610"/>
      <c r="I85" s="611"/>
      <c r="J85" s="612"/>
      <c r="K85" s="615"/>
      <c r="L85" s="578"/>
      <c r="M85" s="77"/>
      <c r="N85" s="37"/>
      <c r="O85" s="37"/>
      <c r="P85" s="34"/>
      <c r="R85" s="34"/>
      <c r="T85" s="34"/>
      <c r="V85" s="34"/>
      <c r="X85" s="34"/>
      <c r="Y85" s="34"/>
      <c r="Z85" s="38"/>
    </row>
    <row r="86" spans="1:26" s="1" customFormat="1" ht="45" customHeight="1" thickTop="1" thickBot="1">
      <c r="A86" s="669"/>
      <c r="B86" s="666"/>
      <c r="C86" s="695"/>
      <c r="D86" s="675"/>
      <c r="E86" s="678"/>
      <c r="F86" s="228" t="s">
        <v>117</v>
      </c>
      <c r="G86" s="556"/>
      <c r="H86" s="613"/>
      <c r="I86" s="555"/>
      <c r="J86" s="614"/>
      <c r="K86" s="615"/>
      <c r="L86" s="578"/>
      <c r="M86" s="76"/>
      <c r="O86" s="38"/>
      <c r="P86" s="37"/>
      <c r="Q86" s="151"/>
      <c r="R86" s="37"/>
      <c r="S86" s="151"/>
      <c r="T86" s="37"/>
      <c r="U86" s="151"/>
      <c r="V86" s="37"/>
      <c r="W86" s="151"/>
      <c r="X86" s="37"/>
      <c r="Y86" s="37"/>
      <c r="Z86" s="74"/>
    </row>
    <row r="87" spans="1:26" s="1" customFormat="1" ht="45" customHeight="1" thickTop="1" thickBot="1">
      <c r="A87" s="669"/>
      <c r="B87" s="666"/>
      <c r="C87" s="706">
        <v>15</v>
      </c>
      <c r="D87" s="707" t="s">
        <v>120</v>
      </c>
      <c r="E87" s="676" t="s">
        <v>121</v>
      </c>
      <c r="F87" s="227" t="s">
        <v>115</v>
      </c>
      <c r="G87" s="611"/>
      <c r="H87" s="608"/>
      <c r="I87" s="560"/>
      <c r="J87" s="609"/>
      <c r="K87" s="709"/>
      <c r="L87" s="578"/>
      <c r="M87" s="114"/>
      <c r="N87" s="33"/>
      <c r="P87" s="34"/>
      <c r="R87" s="34"/>
      <c r="T87" s="34"/>
      <c r="V87" s="34"/>
      <c r="X87" s="34"/>
      <c r="Y87" s="37"/>
    </row>
    <row r="88" spans="1:26" s="1" customFormat="1" ht="45" customHeight="1" thickTop="1" thickBot="1">
      <c r="A88" s="669"/>
      <c r="B88" s="666"/>
      <c r="C88" s="672"/>
      <c r="D88" s="707"/>
      <c r="E88" s="677"/>
      <c r="F88" s="229" t="s">
        <v>116</v>
      </c>
      <c r="G88" s="611"/>
      <c r="H88" s="610"/>
      <c r="I88" s="611"/>
      <c r="J88" s="612"/>
      <c r="K88" s="710"/>
      <c r="L88" s="578"/>
      <c r="M88" s="76"/>
      <c r="N88" s="37"/>
      <c r="O88" s="151"/>
      <c r="P88" s="37"/>
      <c r="Q88" s="151"/>
      <c r="R88" s="37"/>
      <c r="S88" s="151"/>
      <c r="T88" s="37"/>
      <c r="U88" s="151"/>
      <c r="V88" s="37"/>
      <c r="W88" s="151"/>
      <c r="X88" s="37"/>
      <c r="Y88" s="35"/>
      <c r="Z88" s="38"/>
    </row>
    <row r="89" spans="1:26" s="1" customFormat="1" ht="45" customHeight="1" thickTop="1" thickBot="1">
      <c r="A89" s="670"/>
      <c r="B89" s="667"/>
      <c r="C89" s="695"/>
      <c r="D89" s="708"/>
      <c r="E89" s="678"/>
      <c r="F89" s="228" t="s">
        <v>117</v>
      </c>
      <c r="G89" s="555"/>
      <c r="H89" s="613"/>
      <c r="I89" s="555"/>
      <c r="J89" s="614"/>
      <c r="K89" s="711"/>
      <c r="L89" s="579"/>
      <c r="M89" s="76"/>
      <c r="N89" s="35"/>
      <c r="O89" s="75"/>
      <c r="P89" s="35"/>
      <c r="Q89" s="75"/>
      <c r="R89" s="35"/>
      <c r="S89" s="75"/>
      <c r="T89" s="35"/>
      <c r="U89" s="75"/>
      <c r="V89" s="35"/>
      <c r="W89" s="75"/>
      <c r="X89" s="35"/>
      <c r="Y89" s="35"/>
      <c r="Z89" s="38"/>
    </row>
    <row r="90" spans="1:26" s="1" customFormat="1" ht="18" customHeight="1" thickTop="1">
      <c r="A90" s="188"/>
      <c r="B90" s="189"/>
      <c r="C90" s="133"/>
      <c r="D90" s="133"/>
      <c r="E90" s="133"/>
      <c r="F90" s="204"/>
      <c r="G90" s="110"/>
      <c r="H90" s="132"/>
      <c r="I90" s="132"/>
      <c r="J90" s="134"/>
      <c r="K90" s="35"/>
      <c r="L90" s="35"/>
      <c r="M90" s="77"/>
      <c r="N90" s="35"/>
      <c r="P90" s="34"/>
      <c r="R90" s="34"/>
      <c r="T90" s="34"/>
      <c r="V90" s="34"/>
      <c r="X90" s="34"/>
      <c r="Y90" s="34"/>
      <c r="Z90" s="38"/>
    </row>
    <row r="91" spans="1:26" s="19" customFormat="1" ht="30" customHeight="1">
      <c r="A91" s="606" t="s">
        <v>2</v>
      </c>
      <c r="B91" s="607"/>
      <c r="C91" s="575" t="s">
        <v>3</v>
      </c>
      <c r="D91" s="576"/>
      <c r="E91" s="202" t="s">
        <v>4</v>
      </c>
      <c r="F91" s="575" t="s">
        <v>122</v>
      </c>
      <c r="G91" s="576"/>
      <c r="H91" s="575" t="s">
        <v>123</v>
      </c>
      <c r="I91" s="736"/>
      <c r="J91" s="584"/>
      <c r="K91" s="177"/>
      <c r="L91" s="80"/>
      <c r="M91" s="115"/>
      <c r="N91" s="173"/>
      <c r="O91" s="178"/>
      <c r="P91" s="176"/>
      <c r="Q91" s="178"/>
      <c r="R91" s="176"/>
      <c r="S91" s="178"/>
      <c r="T91" s="176"/>
      <c r="U91" s="178"/>
      <c r="V91" s="176"/>
      <c r="W91" s="178"/>
      <c r="X91" s="176"/>
      <c r="Y91" s="176"/>
      <c r="Z91" s="175"/>
    </row>
    <row r="92" spans="1:26" ht="48.75" customHeight="1">
      <c r="A92" s="668">
        <v>1.8</v>
      </c>
      <c r="B92" s="604" t="s">
        <v>91</v>
      </c>
      <c r="C92" s="601">
        <v>16</v>
      </c>
      <c r="D92" s="598" t="s">
        <v>124</v>
      </c>
      <c r="E92" s="716" t="s">
        <v>125</v>
      </c>
      <c r="F92" s="721"/>
      <c r="G92" s="719"/>
      <c r="H92" s="689"/>
      <c r="I92" s="722"/>
      <c r="J92" s="585"/>
      <c r="K92" s="67"/>
      <c r="L92" s="36"/>
      <c r="M92" s="67"/>
      <c r="N92" s="31"/>
      <c r="P92" s="32"/>
      <c r="R92" s="32"/>
      <c r="T92" s="32"/>
      <c r="V92" s="32"/>
      <c r="X92" s="32"/>
      <c r="Y92" s="32"/>
      <c r="Z92" s="45"/>
    </row>
    <row r="93" spans="1:26" ht="48.75" customHeight="1">
      <c r="A93" s="668"/>
      <c r="B93" s="604"/>
      <c r="C93" s="602"/>
      <c r="D93" s="599"/>
      <c r="E93" s="674"/>
      <c r="F93" s="721"/>
      <c r="G93" s="719"/>
      <c r="H93" s="689"/>
      <c r="I93" s="722"/>
      <c r="J93" s="585"/>
      <c r="K93" s="67"/>
      <c r="L93" s="32"/>
      <c r="N93" s="31"/>
      <c r="O93" s="44"/>
      <c r="P93" s="36"/>
      <c r="Q93" s="44"/>
      <c r="R93" s="36"/>
      <c r="S93" s="44"/>
      <c r="T93" s="36"/>
      <c r="U93" s="44"/>
      <c r="V93" s="36"/>
      <c r="W93" s="44"/>
      <c r="X93" s="36"/>
      <c r="Y93" s="36"/>
      <c r="Z93" s="45"/>
    </row>
    <row r="94" spans="1:26" ht="48.75" customHeight="1">
      <c r="A94" s="668"/>
      <c r="B94" s="604"/>
      <c r="C94" s="602"/>
      <c r="D94" s="599"/>
      <c r="E94" s="674"/>
      <c r="F94" s="717"/>
      <c r="G94" s="624"/>
      <c r="H94" s="718"/>
      <c r="I94" s="720"/>
      <c r="J94" s="585"/>
      <c r="K94" s="67"/>
      <c r="L94" s="36"/>
      <c r="M94" s="44"/>
      <c r="N94" s="36"/>
      <c r="P94" s="32"/>
      <c r="R94" s="32"/>
      <c r="T94" s="32"/>
      <c r="V94" s="32"/>
      <c r="X94" s="32"/>
      <c r="Y94" s="32"/>
      <c r="Z94" s="45"/>
    </row>
    <row r="95" spans="1:26" ht="48.75" customHeight="1">
      <c r="A95" s="735"/>
      <c r="B95" s="605"/>
      <c r="C95" s="603"/>
      <c r="D95" s="600"/>
      <c r="E95" s="675"/>
      <c r="F95" s="718"/>
      <c r="G95" s="719"/>
      <c r="H95" s="718"/>
      <c r="I95" s="720"/>
      <c r="J95" s="586"/>
      <c r="K95" s="27"/>
      <c r="L95" s="32"/>
      <c r="M95" s="28"/>
      <c r="N95" s="68"/>
      <c r="O95" s="49"/>
      <c r="P95" s="31"/>
      <c r="Q95" s="49"/>
      <c r="R95" s="31"/>
      <c r="S95" s="49"/>
      <c r="T95" s="31"/>
      <c r="U95" s="49"/>
      <c r="V95" s="31"/>
      <c r="W95" s="49"/>
      <c r="X95" s="31"/>
      <c r="Y95" s="36"/>
      <c r="Z95" s="45"/>
    </row>
    <row r="96" spans="1:26" ht="18" customHeight="1">
      <c r="A96" s="185"/>
      <c r="B96" s="183"/>
      <c r="C96" s="186"/>
      <c r="D96" s="183"/>
      <c r="E96" s="187"/>
      <c r="F96" s="183"/>
      <c r="G96" s="186"/>
      <c r="H96" s="183"/>
      <c r="I96" s="201"/>
      <c r="J96" s="200"/>
      <c r="K96" s="182"/>
      <c r="L96" s="182"/>
      <c r="M96" s="49"/>
      <c r="N96" s="32"/>
      <c r="O96" s="44"/>
      <c r="P96" s="36"/>
      <c r="Q96" s="44"/>
      <c r="R96" s="36"/>
      <c r="S96" s="44"/>
      <c r="T96" s="36"/>
      <c r="U96" s="44"/>
      <c r="V96" s="36"/>
      <c r="W96" s="44"/>
      <c r="X96" s="36"/>
      <c r="Y96" s="32"/>
      <c r="Z96" s="45"/>
    </row>
    <row r="97" spans="1:920" s="13" customFormat="1" ht="30" customHeight="1">
      <c r="A97" s="606" t="s">
        <v>2</v>
      </c>
      <c r="B97" s="607"/>
      <c r="C97" s="575" t="s">
        <v>3</v>
      </c>
      <c r="D97" s="576"/>
      <c r="E97" s="24" t="s">
        <v>4</v>
      </c>
      <c r="F97" s="594" t="s">
        <v>126</v>
      </c>
      <c r="G97" s="712"/>
      <c r="H97" s="594" t="s">
        <v>127</v>
      </c>
      <c r="I97" s="595"/>
      <c r="J97" s="594" t="s">
        <v>6</v>
      </c>
      <c r="K97" s="817"/>
      <c r="L97" s="584"/>
      <c r="M97" s="177"/>
      <c r="N97" s="176"/>
      <c r="O97" s="174"/>
      <c r="P97" s="173"/>
      <c r="Q97" s="174"/>
      <c r="R97" s="173"/>
      <c r="S97" s="174"/>
      <c r="T97" s="173"/>
      <c r="U97" s="174"/>
      <c r="V97" s="173"/>
      <c r="W97" s="181"/>
      <c r="X97" s="173"/>
      <c r="Y97" s="81"/>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c r="IW97" s="19"/>
      <c r="IX97" s="19"/>
      <c r="IY97" s="19"/>
      <c r="IZ97" s="19"/>
      <c r="JA97" s="19"/>
      <c r="JB97" s="19"/>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c r="KJ97" s="19"/>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c r="LJ97" s="19"/>
      <c r="LK97" s="19"/>
      <c r="LL97" s="19"/>
      <c r="LM97" s="19"/>
      <c r="LN97" s="19"/>
      <c r="LO97" s="19"/>
      <c r="LP97" s="19"/>
      <c r="LQ97" s="19"/>
      <c r="LR97" s="19"/>
      <c r="LS97" s="19"/>
      <c r="LT97" s="19"/>
      <c r="LU97" s="19"/>
      <c r="LV97" s="19"/>
      <c r="LW97" s="19"/>
      <c r="LX97" s="19"/>
      <c r="LY97" s="19"/>
      <c r="LZ97" s="19"/>
      <c r="MA97" s="19"/>
      <c r="MB97" s="19"/>
      <c r="MC97" s="19"/>
      <c r="MD97" s="19"/>
      <c r="ME97" s="19"/>
      <c r="MF97" s="19"/>
      <c r="MG97" s="19"/>
      <c r="MH97" s="19"/>
      <c r="MI97" s="19"/>
      <c r="MJ97" s="19"/>
      <c r="MK97" s="19"/>
      <c r="ML97" s="19"/>
      <c r="MM97" s="19"/>
      <c r="MN97" s="19"/>
      <c r="MO97" s="19"/>
      <c r="MP97" s="19"/>
      <c r="MQ97" s="19"/>
      <c r="MR97" s="19"/>
      <c r="MS97" s="19"/>
      <c r="MT97" s="19"/>
      <c r="MU97" s="19"/>
      <c r="MV97" s="19"/>
      <c r="MW97" s="19"/>
      <c r="MX97" s="19"/>
      <c r="MY97" s="19"/>
      <c r="MZ97" s="19"/>
      <c r="NA97" s="19"/>
      <c r="NB97" s="19"/>
      <c r="NC97" s="19"/>
      <c r="ND97" s="19"/>
      <c r="NE97" s="19"/>
      <c r="NF97" s="19"/>
      <c r="NG97" s="19"/>
      <c r="NH97" s="19"/>
      <c r="NI97" s="19"/>
      <c r="NJ97" s="19"/>
      <c r="NK97" s="19"/>
      <c r="NL97" s="19"/>
      <c r="NM97" s="19"/>
      <c r="NN97" s="19"/>
      <c r="NO97" s="19"/>
      <c r="NP97" s="19"/>
      <c r="NQ97" s="19"/>
      <c r="NR97" s="19"/>
      <c r="NS97" s="19"/>
      <c r="NT97" s="19"/>
      <c r="NU97" s="19"/>
      <c r="NV97" s="19"/>
      <c r="NW97" s="19"/>
      <c r="NX97" s="19"/>
      <c r="NY97" s="19"/>
      <c r="NZ97" s="19"/>
      <c r="OA97" s="19"/>
      <c r="OB97" s="19"/>
      <c r="OC97" s="19"/>
      <c r="OD97" s="19"/>
      <c r="OE97" s="19"/>
      <c r="OF97" s="19"/>
      <c r="OG97" s="19"/>
      <c r="OH97" s="19"/>
      <c r="OI97" s="19"/>
      <c r="OJ97" s="19"/>
      <c r="OK97" s="19"/>
      <c r="OL97" s="19"/>
      <c r="OM97" s="19"/>
      <c r="ON97" s="19"/>
      <c r="OO97" s="19"/>
      <c r="OP97" s="19"/>
      <c r="OQ97" s="19"/>
      <c r="OR97" s="19"/>
      <c r="OS97" s="19"/>
      <c r="OT97" s="19"/>
      <c r="OU97" s="19"/>
      <c r="OV97" s="19"/>
      <c r="OW97" s="19"/>
      <c r="OX97" s="19"/>
      <c r="OY97" s="19"/>
      <c r="OZ97" s="19"/>
      <c r="PA97" s="19"/>
      <c r="PB97" s="19"/>
      <c r="PC97" s="19"/>
      <c r="PD97" s="19"/>
      <c r="PE97" s="19"/>
      <c r="PF97" s="19"/>
      <c r="PG97" s="19"/>
      <c r="PH97" s="19"/>
      <c r="PI97" s="19"/>
      <c r="PJ97" s="19"/>
      <c r="PK97" s="19"/>
      <c r="PL97" s="19"/>
      <c r="PM97" s="19"/>
      <c r="PN97" s="19"/>
      <c r="PO97" s="19"/>
      <c r="PP97" s="19"/>
      <c r="PQ97" s="19"/>
      <c r="PR97" s="19"/>
      <c r="PS97" s="19"/>
      <c r="PT97" s="19"/>
      <c r="PU97" s="19"/>
      <c r="PV97" s="19"/>
      <c r="PW97" s="19"/>
      <c r="PX97" s="19"/>
      <c r="PY97" s="19"/>
      <c r="PZ97" s="19"/>
      <c r="QA97" s="19"/>
      <c r="QB97" s="19"/>
      <c r="QC97" s="19"/>
      <c r="QD97" s="19"/>
      <c r="QE97" s="19"/>
      <c r="QF97" s="19"/>
      <c r="QG97" s="19"/>
      <c r="QH97" s="19"/>
      <c r="QI97" s="19"/>
      <c r="QJ97" s="19"/>
      <c r="QK97" s="19"/>
      <c r="QL97" s="19"/>
      <c r="QM97" s="19"/>
      <c r="QN97" s="19"/>
      <c r="QO97" s="19"/>
      <c r="QP97" s="19"/>
      <c r="QQ97" s="19"/>
      <c r="QR97" s="19"/>
      <c r="QS97" s="19"/>
      <c r="QT97" s="19"/>
      <c r="QU97" s="19"/>
      <c r="QV97" s="19"/>
      <c r="QW97" s="19"/>
      <c r="QX97" s="19"/>
      <c r="QY97" s="19"/>
      <c r="QZ97" s="19"/>
      <c r="RA97" s="19"/>
      <c r="RB97" s="19"/>
      <c r="RC97" s="19"/>
      <c r="RD97" s="19"/>
      <c r="RE97" s="19"/>
      <c r="RF97" s="19"/>
      <c r="RG97" s="19"/>
      <c r="RH97" s="19"/>
      <c r="RI97" s="19"/>
      <c r="RJ97" s="19"/>
      <c r="RK97" s="19"/>
      <c r="RL97" s="19"/>
      <c r="RM97" s="19"/>
      <c r="RN97" s="19"/>
      <c r="RO97" s="19"/>
      <c r="RP97" s="19"/>
      <c r="RQ97" s="19"/>
      <c r="RR97" s="19"/>
      <c r="RS97" s="19"/>
      <c r="RT97" s="19"/>
      <c r="RU97" s="19"/>
      <c r="RV97" s="19"/>
      <c r="RW97" s="19"/>
      <c r="RX97" s="19"/>
      <c r="RY97" s="19"/>
      <c r="RZ97" s="19"/>
      <c r="SA97" s="19"/>
      <c r="SB97" s="19"/>
      <c r="SC97" s="19"/>
      <c r="SD97" s="19"/>
      <c r="SE97" s="19"/>
      <c r="SF97" s="19"/>
      <c r="SG97" s="19"/>
      <c r="SH97" s="19"/>
      <c r="SI97" s="19"/>
      <c r="SJ97" s="19"/>
      <c r="SK97" s="19"/>
      <c r="SL97" s="19"/>
      <c r="SM97" s="19"/>
      <c r="SN97" s="19"/>
      <c r="SO97" s="19"/>
      <c r="SP97" s="19"/>
      <c r="SQ97" s="19"/>
      <c r="SR97" s="19"/>
      <c r="SS97" s="19"/>
      <c r="ST97" s="19"/>
      <c r="SU97" s="19"/>
      <c r="SV97" s="19"/>
      <c r="SW97" s="19"/>
      <c r="SX97" s="19"/>
      <c r="SY97" s="19"/>
      <c r="SZ97" s="19"/>
      <c r="TA97" s="19"/>
      <c r="TB97" s="19"/>
      <c r="TC97" s="19"/>
      <c r="TD97" s="19"/>
      <c r="TE97" s="19"/>
      <c r="TF97" s="19"/>
      <c r="TG97" s="19"/>
      <c r="TH97" s="19"/>
      <c r="TI97" s="19"/>
      <c r="TJ97" s="19"/>
      <c r="TK97" s="19"/>
      <c r="TL97" s="19"/>
      <c r="TM97" s="19"/>
      <c r="TN97" s="19"/>
      <c r="TO97" s="19"/>
      <c r="TP97" s="19"/>
      <c r="TQ97" s="19"/>
      <c r="TR97" s="19"/>
      <c r="TS97" s="19"/>
      <c r="TT97" s="19"/>
      <c r="TU97" s="19"/>
      <c r="TV97" s="19"/>
      <c r="TW97" s="19"/>
      <c r="TX97" s="19"/>
      <c r="TY97" s="19"/>
      <c r="TZ97" s="19"/>
      <c r="UA97" s="19"/>
      <c r="UB97" s="19"/>
      <c r="UC97" s="19"/>
      <c r="UD97" s="19"/>
      <c r="UE97" s="19"/>
      <c r="UF97" s="19"/>
      <c r="UG97" s="19"/>
      <c r="UH97" s="19"/>
      <c r="UI97" s="19"/>
      <c r="UJ97" s="19"/>
      <c r="UK97" s="19"/>
      <c r="UL97" s="19"/>
      <c r="UM97" s="19"/>
      <c r="UN97" s="19"/>
      <c r="UO97" s="19"/>
      <c r="UP97" s="19"/>
      <c r="UQ97" s="19"/>
      <c r="UR97" s="19"/>
      <c r="US97" s="19"/>
      <c r="UT97" s="19"/>
      <c r="UU97" s="19"/>
      <c r="UV97" s="19"/>
      <c r="UW97" s="19"/>
      <c r="UX97" s="19"/>
      <c r="UY97" s="19"/>
      <c r="UZ97" s="19"/>
      <c r="VA97" s="19"/>
      <c r="VB97" s="19"/>
      <c r="VC97" s="19"/>
      <c r="VD97" s="19"/>
      <c r="VE97" s="19"/>
      <c r="VF97" s="19"/>
      <c r="VG97" s="19"/>
      <c r="VH97" s="19"/>
      <c r="VI97" s="19"/>
      <c r="VJ97" s="19"/>
      <c r="VK97" s="19"/>
      <c r="VL97" s="19"/>
      <c r="VM97" s="19"/>
      <c r="VN97" s="19"/>
      <c r="VO97" s="19"/>
      <c r="VP97" s="19"/>
      <c r="VQ97" s="19"/>
      <c r="VR97" s="19"/>
      <c r="VS97" s="19"/>
      <c r="VT97" s="19"/>
      <c r="VU97" s="19"/>
      <c r="VV97" s="19"/>
      <c r="VW97" s="19"/>
      <c r="VX97" s="19"/>
      <c r="VY97" s="19"/>
      <c r="VZ97" s="19"/>
      <c r="WA97" s="19"/>
      <c r="WB97" s="19"/>
      <c r="WC97" s="19"/>
      <c r="WD97" s="19"/>
      <c r="WE97" s="19"/>
      <c r="WF97" s="19"/>
      <c r="WG97" s="19"/>
      <c r="WH97" s="19"/>
      <c r="WI97" s="19"/>
      <c r="WJ97" s="19"/>
      <c r="WK97" s="19"/>
      <c r="WL97" s="19"/>
      <c r="WM97" s="19"/>
      <c r="WN97" s="19"/>
      <c r="WO97" s="19"/>
      <c r="WP97" s="19"/>
      <c r="WQ97" s="19"/>
      <c r="WR97" s="19"/>
      <c r="WS97" s="19"/>
      <c r="WT97" s="19"/>
      <c r="WU97" s="19"/>
      <c r="WV97" s="19"/>
      <c r="WW97" s="19"/>
      <c r="WX97" s="19"/>
      <c r="WY97" s="19"/>
      <c r="WZ97" s="19"/>
      <c r="XA97" s="19"/>
      <c r="XB97" s="19"/>
      <c r="XC97" s="19"/>
      <c r="XD97" s="19"/>
      <c r="XE97" s="19"/>
      <c r="XF97" s="19"/>
      <c r="XG97" s="19"/>
      <c r="XH97" s="19"/>
      <c r="XI97" s="19"/>
      <c r="XJ97" s="19"/>
      <c r="XK97" s="19"/>
      <c r="XL97" s="19"/>
      <c r="XM97" s="19"/>
      <c r="XN97" s="19"/>
      <c r="XO97" s="19"/>
      <c r="XP97" s="19"/>
      <c r="XQ97" s="19"/>
      <c r="XR97" s="19"/>
      <c r="XS97" s="19"/>
      <c r="XT97" s="19"/>
      <c r="XU97" s="19"/>
      <c r="XV97" s="19"/>
      <c r="XW97" s="19"/>
      <c r="XX97" s="19"/>
      <c r="XY97" s="19"/>
      <c r="XZ97" s="19"/>
      <c r="YA97" s="19"/>
      <c r="YB97" s="19"/>
      <c r="YC97" s="19"/>
      <c r="YD97" s="19"/>
      <c r="YE97" s="19"/>
      <c r="YF97" s="19"/>
      <c r="YG97" s="19"/>
      <c r="YH97" s="19"/>
      <c r="YI97" s="19"/>
      <c r="YJ97" s="19"/>
      <c r="YK97" s="19"/>
      <c r="YL97" s="19"/>
      <c r="YM97" s="19"/>
      <c r="YN97" s="19"/>
      <c r="YO97" s="19"/>
      <c r="YP97" s="19"/>
      <c r="YQ97" s="19"/>
      <c r="YR97" s="19"/>
      <c r="YS97" s="19"/>
      <c r="YT97" s="19"/>
      <c r="YU97" s="19"/>
      <c r="YV97" s="19"/>
      <c r="YW97" s="19"/>
      <c r="YX97" s="19"/>
      <c r="YY97" s="19"/>
      <c r="YZ97" s="19"/>
      <c r="ZA97" s="19"/>
      <c r="ZB97" s="19"/>
      <c r="ZC97" s="19"/>
      <c r="ZD97" s="19"/>
      <c r="ZE97" s="19"/>
      <c r="ZF97" s="19"/>
      <c r="ZG97" s="19"/>
      <c r="ZH97" s="19"/>
      <c r="ZI97" s="19"/>
      <c r="ZJ97" s="19"/>
      <c r="ZK97" s="19"/>
      <c r="ZL97" s="19"/>
      <c r="ZM97" s="19"/>
      <c r="ZN97" s="19"/>
      <c r="ZO97" s="19"/>
      <c r="ZP97" s="19"/>
      <c r="ZQ97" s="19"/>
      <c r="ZR97" s="19"/>
      <c r="ZS97" s="19"/>
      <c r="ZT97" s="19"/>
      <c r="ZU97" s="19"/>
      <c r="ZV97" s="19"/>
      <c r="ZW97" s="19"/>
      <c r="ZX97" s="19"/>
      <c r="ZY97" s="19"/>
      <c r="ZZ97" s="19"/>
      <c r="AAA97" s="19"/>
      <c r="AAB97" s="19"/>
      <c r="AAC97" s="19"/>
      <c r="AAD97" s="19"/>
      <c r="AAE97" s="19"/>
      <c r="AAF97" s="19"/>
      <c r="AAG97" s="19"/>
      <c r="AAH97" s="19"/>
      <c r="AAI97" s="19"/>
      <c r="AAJ97" s="19"/>
      <c r="AAK97" s="19"/>
      <c r="AAL97" s="19"/>
      <c r="AAM97" s="19"/>
      <c r="AAN97" s="19"/>
      <c r="AAO97" s="19"/>
      <c r="AAP97" s="19"/>
      <c r="AAQ97" s="19"/>
      <c r="AAR97" s="19"/>
      <c r="AAS97" s="19"/>
      <c r="AAT97" s="19"/>
      <c r="AAU97" s="19"/>
      <c r="AAV97" s="19"/>
      <c r="AAW97" s="19"/>
      <c r="AAX97" s="19"/>
      <c r="AAY97" s="19"/>
      <c r="AAZ97" s="19"/>
      <c r="ABA97" s="19"/>
      <c r="ABB97" s="19"/>
      <c r="ABC97" s="19"/>
      <c r="ABD97" s="19"/>
      <c r="ABE97" s="19"/>
      <c r="ABF97" s="19"/>
      <c r="ABG97" s="19"/>
      <c r="ABH97" s="19"/>
      <c r="ABI97" s="19"/>
      <c r="ABJ97" s="19"/>
      <c r="ABK97" s="19"/>
      <c r="ABL97" s="19"/>
      <c r="ABM97" s="19"/>
      <c r="ABN97" s="19"/>
      <c r="ABO97" s="19"/>
      <c r="ABP97" s="19"/>
      <c r="ABQ97" s="19"/>
      <c r="ABR97" s="19"/>
      <c r="ABS97" s="19"/>
      <c r="ABT97" s="19"/>
      <c r="ABU97" s="19"/>
      <c r="ABV97" s="19"/>
      <c r="ABW97" s="19"/>
      <c r="ABX97" s="19"/>
      <c r="ABY97" s="19"/>
      <c r="ABZ97" s="19"/>
      <c r="ACA97" s="19"/>
      <c r="ACB97" s="19"/>
      <c r="ACC97" s="19"/>
      <c r="ACD97" s="19"/>
      <c r="ACE97" s="19"/>
      <c r="ACF97" s="19"/>
      <c r="ACG97" s="19"/>
      <c r="ACH97" s="19"/>
      <c r="ACI97" s="19"/>
      <c r="ACJ97" s="19"/>
      <c r="ACK97" s="19"/>
      <c r="ACL97" s="19"/>
      <c r="ACM97" s="19"/>
      <c r="ACN97" s="19"/>
      <c r="ACO97" s="19"/>
      <c r="ACP97" s="19"/>
      <c r="ACQ97" s="19"/>
      <c r="ACR97" s="19"/>
      <c r="ACS97" s="19"/>
      <c r="ACT97" s="19"/>
      <c r="ACU97" s="19"/>
      <c r="ACV97" s="19"/>
      <c r="ACW97" s="19"/>
      <c r="ACX97" s="19"/>
      <c r="ACY97" s="19"/>
      <c r="ACZ97" s="19"/>
      <c r="ADA97" s="19"/>
      <c r="ADB97" s="19"/>
      <c r="ADC97" s="19"/>
      <c r="ADD97" s="19"/>
      <c r="ADE97" s="19"/>
      <c r="ADF97" s="19"/>
      <c r="ADG97" s="19"/>
      <c r="ADH97" s="19"/>
      <c r="ADI97" s="19"/>
      <c r="ADJ97" s="19"/>
      <c r="ADK97" s="19"/>
      <c r="ADL97" s="19"/>
      <c r="ADM97" s="19"/>
      <c r="ADN97" s="19"/>
      <c r="ADO97" s="19"/>
      <c r="ADP97" s="19"/>
      <c r="ADQ97" s="19"/>
      <c r="ADR97" s="19"/>
      <c r="ADS97" s="19"/>
      <c r="ADT97" s="19"/>
      <c r="ADU97" s="19"/>
      <c r="ADV97" s="19"/>
      <c r="ADW97" s="19"/>
      <c r="ADX97" s="19"/>
      <c r="ADY97" s="19"/>
      <c r="ADZ97" s="19"/>
      <c r="AEA97" s="19"/>
      <c r="AEB97" s="19"/>
      <c r="AEC97" s="19"/>
      <c r="AED97" s="19"/>
      <c r="AEE97" s="19"/>
      <c r="AEF97" s="19"/>
      <c r="AEG97" s="19"/>
      <c r="AEH97" s="19"/>
      <c r="AEI97" s="19"/>
      <c r="AEJ97" s="19"/>
      <c r="AEK97" s="19"/>
      <c r="AEL97" s="19"/>
      <c r="AEM97" s="19"/>
      <c r="AEN97" s="19"/>
      <c r="AEO97" s="19"/>
      <c r="AEP97" s="19"/>
      <c r="AEQ97" s="19"/>
      <c r="AER97" s="19"/>
      <c r="AES97" s="19"/>
      <c r="AET97" s="19"/>
      <c r="AEU97" s="19"/>
      <c r="AEV97" s="19"/>
      <c r="AEW97" s="19"/>
      <c r="AEX97" s="19"/>
      <c r="AEY97" s="19"/>
      <c r="AEZ97" s="19"/>
      <c r="AFA97" s="19"/>
      <c r="AFB97" s="19"/>
      <c r="AFC97" s="19"/>
      <c r="AFD97" s="19"/>
      <c r="AFE97" s="19"/>
      <c r="AFF97" s="19"/>
      <c r="AFG97" s="19"/>
      <c r="AFH97" s="19"/>
      <c r="AFI97" s="19"/>
      <c r="AFJ97" s="19"/>
      <c r="AFK97" s="19"/>
      <c r="AFL97" s="19"/>
      <c r="AFM97" s="19"/>
      <c r="AFN97" s="19"/>
      <c r="AFO97" s="19"/>
      <c r="AFP97" s="19"/>
      <c r="AFQ97" s="19"/>
      <c r="AFR97" s="19"/>
      <c r="AFS97" s="19"/>
      <c r="AFT97" s="19"/>
      <c r="AFU97" s="19"/>
      <c r="AFV97" s="19"/>
      <c r="AFW97" s="19"/>
      <c r="AFX97" s="19"/>
      <c r="AFY97" s="19"/>
      <c r="AFZ97" s="19"/>
      <c r="AGA97" s="19"/>
      <c r="AGB97" s="19"/>
      <c r="AGC97" s="19"/>
      <c r="AGD97" s="19"/>
      <c r="AGE97" s="19"/>
      <c r="AGF97" s="19"/>
      <c r="AGG97" s="19"/>
      <c r="AGH97" s="19"/>
      <c r="AGI97" s="19"/>
      <c r="AGJ97" s="19"/>
      <c r="AGK97" s="19"/>
      <c r="AGL97" s="19"/>
      <c r="AGM97" s="19"/>
      <c r="AGN97" s="19"/>
      <c r="AGO97" s="19"/>
      <c r="AGP97" s="19"/>
      <c r="AGQ97" s="19"/>
      <c r="AGR97" s="19"/>
      <c r="AGS97" s="19"/>
      <c r="AGT97" s="19"/>
      <c r="AGU97" s="19"/>
      <c r="AGV97" s="19"/>
      <c r="AGW97" s="19"/>
      <c r="AGX97" s="19"/>
      <c r="AGY97" s="19"/>
      <c r="AGZ97" s="19"/>
      <c r="AHA97" s="19"/>
      <c r="AHB97" s="19"/>
      <c r="AHC97" s="19"/>
      <c r="AHD97" s="19"/>
      <c r="AHE97" s="19"/>
      <c r="AHF97" s="19"/>
      <c r="AHG97" s="19"/>
      <c r="AHH97" s="19"/>
      <c r="AHI97" s="19"/>
      <c r="AHJ97" s="19"/>
      <c r="AHK97" s="19"/>
      <c r="AHL97" s="19"/>
      <c r="AHM97" s="19"/>
      <c r="AHN97" s="19"/>
      <c r="AHO97" s="19"/>
      <c r="AHP97" s="19"/>
      <c r="AHQ97" s="19"/>
      <c r="AHR97" s="19"/>
      <c r="AHS97" s="19"/>
      <c r="AHT97" s="19"/>
      <c r="AHU97" s="19"/>
      <c r="AHV97" s="19"/>
      <c r="AHW97" s="19"/>
      <c r="AHX97" s="19"/>
      <c r="AHY97" s="19"/>
      <c r="AHZ97" s="19"/>
      <c r="AIA97" s="19"/>
      <c r="AIB97" s="19"/>
      <c r="AIC97" s="19"/>
      <c r="AID97" s="19"/>
      <c r="AIE97" s="19"/>
      <c r="AIF97" s="19"/>
      <c r="AIG97" s="19"/>
      <c r="AIH97" s="19"/>
      <c r="AII97" s="19"/>
    </row>
    <row r="98" spans="1:920" ht="21.75" customHeight="1">
      <c r="A98" s="562">
        <v>1.9</v>
      </c>
      <c r="B98" s="591" t="s">
        <v>128</v>
      </c>
      <c r="C98" s="698">
        <v>17</v>
      </c>
      <c r="D98" s="701" t="s">
        <v>129</v>
      </c>
      <c r="E98" s="713" t="s">
        <v>130</v>
      </c>
      <c r="F98" s="130" t="s">
        <v>131</v>
      </c>
      <c r="G98" s="118"/>
      <c r="H98" s="565"/>
      <c r="I98" s="566"/>
      <c r="J98" s="818"/>
      <c r="K98" s="722"/>
      <c r="L98" s="585"/>
      <c r="M98" s="67"/>
      <c r="N98" s="32"/>
      <c r="O98" s="28"/>
      <c r="P98" s="68"/>
      <c r="Q98" s="28"/>
      <c r="R98" s="68"/>
      <c r="S98" s="28"/>
      <c r="T98" s="68"/>
      <c r="U98" s="28"/>
      <c r="V98" s="68"/>
      <c r="W98" s="27"/>
      <c r="X98" s="36"/>
      <c r="Y98" s="31"/>
      <c r="Z98" s="45"/>
    </row>
    <row r="99" spans="1:920" ht="22.5" customHeight="1">
      <c r="A99" s="562"/>
      <c r="B99" s="591"/>
      <c r="C99" s="699"/>
      <c r="D99" s="702"/>
      <c r="E99" s="714"/>
      <c r="F99" s="117" t="s">
        <v>132</v>
      </c>
      <c r="G99" s="118"/>
      <c r="H99" s="567"/>
      <c r="I99" s="568"/>
      <c r="J99" s="819"/>
      <c r="K99" s="720"/>
      <c r="L99" s="585"/>
      <c r="M99" s="67"/>
      <c r="N99" s="36"/>
      <c r="O99" s="44"/>
      <c r="P99" s="36"/>
      <c r="Q99" s="44"/>
      <c r="R99" s="36"/>
      <c r="S99" s="44"/>
      <c r="T99" s="36"/>
      <c r="U99" s="44"/>
      <c r="V99" s="36"/>
      <c r="W99" s="67"/>
      <c r="X99" s="32"/>
      <c r="Y99" s="36"/>
      <c r="Z99" s="46"/>
    </row>
    <row r="100" spans="1:920" ht="23.25" customHeight="1">
      <c r="A100" s="562"/>
      <c r="B100" s="591"/>
      <c r="C100" s="699"/>
      <c r="D100" s="702"/>
      <c r="E100" s="714"/>
      <c r="F100" s="117" t="s">
        <v>133</v>
      </c>
      <c r="G100" s="119"/>
      <c r="H100" s="596"/>
      <c r="I100" s="597"/>
      <c r="J100" s="819"/>
      <c r="K100" s="720"/>
      <c r="L100" s="585"/>
      <c r="N100" s="32"/>
      <c r="P100" s="32"/>
      <c r="R100" s="32"/>
      <c r="T100" s="32"/>
      <c r="V100" s="32"/>
      <c r="X100" s="36"/>
      <c r="Y100" s="32"/>
      <c r="Z100" s="45"/>
    </row>
    <row r="101" spans="1:920" ht="22.5" customHeight="1">
      <c r="A101" s="562"/>
      <c r="B101" s="591"/>
      <c r="C101" s="699"/>
      <c r="D101" s="702"/>
      <c r="E101" s="714"/>
      <c r="F101" s="117" t="s">
        <v>134</v>
      </c>
      <c r="G101" s="120"/>
      <c r="H101" s="565"/>
      <c r="I101" s="566"/>
      <c r="J101" s="819"/>
      <c r="K101" s="720"/>
      <c r="L101" s="585"/>
      <c r="M101" s="67"/>
      <c r="N101" s="31"/>
      <c r="O101" s="44"/>
      <c r="P101" s="36"/>
      <c r="Q101" s="44"/>
      <c r="R101" s="36"/>
      <c r="S101" s="44"/>
      <c r="T101" s="36"/>
      <c r="U101" s="44"/>
      <c r="V101" s="36"/>
      <c r="W101" s="44"/>
      <c r="X101" s="36"/>
      <c r="Y101" s="31"/>
      <c r="Z101" s="45"/>
    </row>
    <row r="102" spans="1:920" ht="22.5" customHeight="1">
      <c r="A102" s="562"/>
      <c r="B102" s="591"/>
      <c r="C102" s="699"/>
      <c r="D102" s="702"/>
      <c r="E102" s="714"/>
      <c r="F102" s="117" t="s">
        <v>135</v>
      </c>
      <c r="G102" s="120"/>
      <c r="H102" s="567"/>
      <c r="I102" s="568"/>
      <c r="J102" s="819"/>
      <c r="K102" s="720"/>
      <c r="L102" s="585"/>
      <c r="M102" s="67"/>
      <c r="N102" s="36"/>
      <c r="P102" s="32"/>
      <c r="R102" s="32"/>
      <c r="T102" s="32"/>
      <c r="V102" s="32"/>
      <c r="X102" s="32"/>
      <c r="Y102" s="31"/>
      <c r="Z102" s="45"/>
    </row>
    <row r="103" spans="1:920" ht="23.25" customHeight="1">
      <c r="A103" s="562"/>
      <c r="B103" s="591"/>
      <c r="C103" s="700"/>
      <c r="D103" s="703"/>
      <c r="E103" s="715"/>
      <c r="F103" s="117" t="s">
        <v>136</v>
      </c>
      <c r="G103" s="120"/>
      <c r="H103" s="565"/>
      <c r="I103" s="566"/>
      <c r="J103" s="819"/>
      <c r="K103" s="720"/>
      <c r="L103" s="585"/>
      <c r="M103" s="67"/>
      <c r="N103" s="68"/>
      <c r="O103" s="44"/>
      <c r="P103" s="36"/>
      <c r="Q103" s="44"/>
      <c r="R103" s="36"/>
      <c r="S103" s="44"/>
      <c r="T103" s="36"/>
      <c r="U103" s="44"/>
      <c r="V103" s="36"/>
      <c r="W103" s="44"/>
      <c r="X103" s="36"/>
      <c r="Y103" s="36"/>
      <c r="Z103" s="45"/>
    </row>
    <row r="104" spans="1:920" ht="55.15" customHeight="1">
      <c r="A104" s="563"/>
      <c r="B104" s="592"/>
      <c r="C104" s="671">
        <v>18</v>
      </c>
      <c r="D104" s="673" t="s">
        <v>137</v>
      </c>
      <c r="E104" s="734" t="s">
        <v>138</v>
      </c>
      <c r="F104" s="704" t="s">
        <v>126</v>
      </c>
      <c r="G104" s="705"/>
      <c r="H104" s="594" t="s">
        <v>127</v>
      </c>
      <c r="I104" s="705"/>
      <c r="J104" s="594" t="s">
        <v>139</v>
      </c>
      <c r="K104" s="705"/>
      <c r="L104" s="585"/>
      <c r="N104" s="32"/>
      <c r="P104" s="32"/>
      <c r="R104" s="32"/>
      <c r="T104" s="32"/>
      <c r="V104" s="32"/>
      <c r="X104" s="32"/>
      <c r="Y104" s="32"/>
    </row>
    <row r="105" spans="1:920" s="8" customFormat="1" ht="22.5" customHeight="1">
      <c r="A105" s="563"/>
      <c r="B105" s="592"/>
      <c r="C105" s="706"/>
      <c r="D105" s="674"/>
      <c r="E105" s="677"/>
      <c r="F105" s="130" t="s">
        <v>131</v>
      </c>
      <c r="G105" s="122"/>
      <c r="H105" s="732"/>
      <c r="I105" s="733"/>
      <c r="J105" s="589"/>
      <c r="K105" s="590"/>
      <c r="L105" s="585"/>
      <c r="M105" s="5"/>
      <c r="N105" s="155"/>
      <c r="O105" s="5"/>
      <c r="P105" s="155"/>
      <c r="Q105" s="5"/>
      <c r="R105" s="155"/>
      <c r="S105" s="5"/>
      <c r="T105" s="155"/>
      <c r="U105" s="5"/>
      <c r="V105" s="155"/>
      <c r="W105" s="5"/>
      <c r="X105" s="155"/>
      <c r="Y105" s="15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c r="QC105" s="7"/>
      <c r="QD105" s="7"/>
      <c r="QE105" s="7"/>
      <c r="QF105" s="7"/>
      <c r="QG105" s="7"/>
      <c r="QH105" s="7"/>
      <c r="QI105" s="7"/>
      <c r="QJ105" s="7"/>
      <c r="QK105" s="7"/>
      <c r="QL105" s="7"/>
      <c r="QM105" s="7"/>
      <c r="QN105" s="7"/>
      <c r="QO105" s="7"/>
      <c r="QP105" s="7"/>
      <c r="QQ105" s="7"/>
      <c r="QR105" s="7"/>
      <c r="QS105" s="7"/>
      <c r="QT105" s="7"/>
      <c r="QU105" s="7"/>
      <c r="QV105" s="7"/>
      <c r="QW105" s="7"/>
      <c r="QX105" s="7"/>
      <c r="QY105" s="7"/>
      <c r="QZ105" s="7"/>
      <c r="RA105" s="7"/>
      <c r="RB105" s="7"/>
      <c r="RC105" s="7"/>
      <c r="RD105" s="7"/>
      <c r="RE105" s="7"/>
      <c r="RF105" s="7"/>
      <c r="RG105" s="7"/>
      <c r="RH105" s="7"/>
      <c r="RI105" s="7"/>
      <c r="RJ105" s="7"/>
      <c r="RK105" s="7"/>
      <c r="RL105" s="7"/>
      <c r="RM105" s="7"/>
      <c r="RN105" s="7"/>
      <c r="RO105" s="7"/>
      <c r="RP105" s="7"/>
      <c r="RQ105" s="7"/>
      <c r="RR105" s="7"/>
      <c r="RS105" s="7"/>
      <c r="RT105" s="7"/>
      <c r="RU105" s="7"/>
      <c r="RV105" s="7"/>
      <c r="RW105" s="7"/>
      <c r="RX105" s="7"/>
      <c r="RY105" s="7"/>
      <c r="RZ105" s="7"/>
      <c r="SA105" s="7"/>
      <c r="SB105" s="7"/>
      <c r="SC105" s="7"/>
      <c r="SD105" s="7"/>
      <c r="SE105" s="7"/>
      <c r="SF105" s="7"/>
      <c r="SG105" s="7"/>
      <c r="SH105" s="7"/>
      <c r="SI105" s="7"/>
      <c r="SJ105" s="7"/>
      <c r="SK105" s="7"/>
      <c r="SL105" s="7"/>
      <c r="SM105" s="7"/>
      <c r="SN105" s="7"/>
      <c r="SO105" s="7"/>
      <c r="SP105" s="7"/>
      <c r="SQ105" s="7"/>
      <c r="SR105" s="7"/>
      <c r="SS105" s="7"/>
      <c r="ST105" s="7"/>
      <c r="SU105" s="7"/>
      <c r="SV105" s="7"/>
      <c r="SW105" s="7"/>
      <c r="SX105" s="7"/>
      <c r="SY105" s="7"/>
      <c r="SZ105" s="7"/>
      <c r="TA105" s="7"/>
      <c r="TB105" s="7"/>
      <c r="TC105" s="7"/>
      <c r="TD105" s="7"/>
      <c r="TE105" s="7"/>
      <c r="TF105" s="7"/>
      <c r="TG105" s="7"/>
      <c r="TH105" s="7"/>
      <c r="TI105" s="7"/>
      <c r="TJ105" s="7"/>
      <c r="TK105" s="7"/>
      <c r="TL105" s="7"/>
      <c r="TM105" s="7"/>
      <c r="TN105" s="7"/>
      <c r="TO105" s="7"/>
      <c r="TP105" s="7"/>
      <c r="TQ105" s="7"/>
      <c r="TR105" s="7"/>
      <c r="TS105" s="7"/>
      <c r="TT105" s="7"/>
      <c r="TU105" s="7"/>
      <c r="TV105" s="7"/>
      <c r="TW105" s="7"/>
      <c r="TX105" s="7"/>
      <c r="TY105" s="7"/>
      <c r="TZ105" s="7"/>
      <c r="UA105" s="7"/>
      <c r="UB105" s="7"/>
      <c r="UC105" s="7"/>
      <c r="UD105" s="7"/>
      <c r="UE105" s="7"/>
      <c r="UF105" s="7"/>
      <c r="UG105" s="7"/>
      <c r="UH105" s="7"/>
      <c r="UI105" s="7"/>
      <c r="UJ105" s="7"/>
      <c r="UK105" s="7"/>
      <c r="UL105" s="7"/>
      <c r="UM105" s="7"/>
      <c r="UN105" s="7"/>
      <c r="UO105" s="7"/>
      <c r="UP105" s="7"/>
      <c r="UQ105" s="7"/>
      <c r="UR105" s="7"/>
      <c r="US105" s="7"/>
      <c r="UT105" s="7"/>
      <c r="UU105" s="7"/>
      <c r="UV105" s="7"/>
      <c r="UW105" s="7"/>
      <c r="UX105" s="7"/>
      <c r="UY105" s="7"/>
      <c r="UZ105" s="7"/>
      <c r="VA105" s="7"/>
      <c r="VB105" s="7"/>
      <c r="VC105" s="7"/>
      <c r="VD105" s="7"/>
      <c r="VE105" s="7"/>
      <c r="VF105" s="7"/>
      <c r="VG105" s="7"/>
      <c r="VH105" s="7"/>
      <c r="VI105" s="7"/>
      <c r="VJ105" s="7"/>
      <c r="VK105" s="7"/>
      <c r="VL105" s="7"/>
      <c r="VM105" s="7"/>
      <c r="VN105" s="7"/>
      <c r="VO105" s="7"/>
      <c r="VP105" s="7"/>
      <c r="VQ105" s="7"/>
      <c r="VR105" s="7"/>
      <c r="VS105" s="7"/>
      <c r="VT105" s="7"/>
      <c r="VU105" s="7"/>
      <c r="VV105" s="7"/>
      <c r="VW105" s="7"/>
      <c r="VX105" s="7"/>
      <c r="VY105" s="7"/>
      <c r="VZ105" s="7"/>
      <c r="WA105" s="7"/>
      <c r="WB105" s="7"/>
      <c r="WC105" s="7"/>
      <c r="WD105" s="7"/>
      <c r="WE105" s="7"/>
      <c r="WF105" s="7"/>
      <c r="WG105" s="7"/>
      <c r="WH105" s="7"/>
      <c r="WI105" s="7"/>
      <c r="WJ105" s="7"/>
      <c r="WK105" s="7"/>
      <c r="WL105" s="7"/>
      <c r="WM105" s="7"/>
      <c r="WN105" s="7"/>
      <c r="WO105" s="7"/>
      <c r="WP105" s="7"/>
      <c r="WQ105" s="7"/>
      <c r="WR105" s="7"/>
      <c r="WS105" s="7"/>
      <c r="WT105" s="7"/>
      <c r="WU105" s="7"/>
      <c r="WV105" s="7"/>
      <c r="WW105" s="7"/>
      <c r="WX105" s="7"/>
      <c r="WY105" s="7"/>
      <c r="WZ105" s="7"/>
      <c r="XA105" s="7"/>
      <c r="XB105" s="7"/>
      <c r="XC105" s="7"/>
      <c r="XD105" s="7"/>
      <c r="XE105" s="7"/>
      <c r="XF105" s="7"/>
      <c r="XG105" s="7"/>
      <c r="XH105" s="7"/>
      <c r="XI105" s="7"/>
      <c r="XJ105" s="7"/>
      <c r="XK105" s="7"/>
      <c r="XL105" s="7"/>
      <c r="XM105" s="7"/>
      <c r="XN105" s="7"/>
      <c r="XO105" s="7"/>
      <c r="XP105" s="7"/>
      <c r="XQ105" s="7"/>
      <c r="XR105" s="7"/>
      <c r="XS105" s="7"/>
      <c r="XT105" s="7"/>
      <c r="XU105" s="7"/>
      <c r="XV105" s="7"/>
      <c r="XW105" s="7"/>
      <c r="XX105" s="7"/>
      <c r="XY105" s="7"/>
      <c r="XZ105" s="7"/>
      <c r="YA105" s="7"/>
      <c r="YB105" s="7"/>
      <c r="YC105" s="7"/>
      <c r="YD105" s="7"/>
      <c r="YE105" s="7"/>
      <c r="YF105" s="7"/>
      <c r="YG105" s="7"/>
      <c r="YH105" s="7"/>
      <c r="YI105" s="7"/>
      <c r="YJ105" s="7"/>
      <c r="YK105" s="7"/>
      <c r="YL105" s="7"/>
      <c r="YM105" s="7"/>
      <c r="YN105" s="7"/>
      <c r="YO105" s="7"/>
      <c r="YP105" s="7"/>
      <c r="YQ105" s="7"/>
      <c r="YR105" s="7"/>
      <c r="YS105" s="7"/>
      <c r="YT105" s="7"/>
      <c r="YU105" s="7"/>
      <c r="YV105" s="7"/>
      <c r="YW105" s="7"/>
      <c r="YX105" s="7"/>
      <c r="YY105" s="7"/>
      <c r="YZ105" s="7"/>
      <c r="ZA105" s="7"/>
      <c r="ZB105" s="7"/>
      <c r="ZC105" s="7"/>
      <c r="ZD105" s="7"/>
      <c r="ZE105" s="7"/>
      <c r="ZF105" s="7"/>
      <c r="ZG105" s="7"/>
      <c r="ZH105" s="7"/>
      <c r="ZI105" s="7"/>
      <c r="ZJ105" s="7"/>
      <c r="ZK105" s="7"/>
      <c r="ZL105" s="7"/>
      <c r="ZM105" s="7"/>
      <c r="ZN105" s="7"/>
      <c r="ZO105" s="7"/>
      <c r="ZP105" s="7"/>
      <c r="ZQ105" s="7"/>
      <c r="ZR105" s="7"/>
      <c r="ZS105" s="7"/>
      <c r="ZT105" s="7"/>
      <c r="ZU105" s="7"/>
      <c r="ZV105" s="7"/>
      <c r="ZW105" s="7"/>
      <c r="ZX105" s="7"/>
      <c r="ZY105" s="7"/>
      <c r="ZZ105" s="7"/>
      <c r="AAA105" s="7"/>
      <c r="AAB105" s="7"/>
      <c r="AAC105" s="7"/>
      <c r="AAD105" s="7"/>
      <c r="AAE105" s="7"/>
      <c r="AAF105" s="7"/>
      <c r="AAG105" s="7"/>
      <c r="AAH105" s="7"/>
      <c r="AAI105" s="7"/>
      <c r="AAJ105" s="7"/>
      <c r="AAK105" s="7"/>
      <c r="AAL105" s="7"/>
      <c r="AAM105" s="7"/>
      <c r="AAN105" s="7"/>
      <c r="AAO105" s="7"/>
      <c r="AAP105" s="7"/>
      <c r="AAQ105" s="7"/>
      <c r="AAR105" s="7"/>
      <c r="AAS105" s="7"/>
      <c r="AAT105" s="7"/>
      <c r="AAU105" s="7"/>
      <c r="AAV105" s="7"/>
      <c r="AAW105" s="7"/>
      <c r="AAX105" s="7"/>
      <c r="AAY105" s="7"/>
      <c r="AAZ105" s="7"/>
      <c r="ABA105" s="7"/>
      <c r="ABB105" s="7"/>
      <c r="ABC105" s="7"/>
      <c r="ABD105" s="7"/>
      <c r="ABE105" s="7"/>
      <c r="ABF105" s="7"/>
      <c r="ABG105" s="7"/>
      <c r="ABH105" s="7"/>
      <c r="ABI105" s="7"/>
      <c r="ABJ105" s="7"/>
      <c r="ABK105" s="7"/>
      <c r="ABL105" s="7"/>
      <c r="ABM105" s="7"/>
      <c r="ABN105" s="7"/>
      <c r="ABO105" s="7"/>
      <c r="ABP105" s="7"/>
      <c r="ABQ105" s="7"/>
      <c r="ABR105" s="7"/>
      <c r="ABS105" s="7"/>
      <c r="ABT105" s="7"/>
      <c r="ABU105" s="7"/>
      <c r="ABV105" s="7"/>
      <c r="ABW105" s="7"/>
      <c r="ABX105" s="7"/>
      <c r="ABY105" s="7"/>
      <c r="ABZ105" s="7"/>
      <c r="ACA105" s="7"/>
      <c r="ACB105" s="7"/>
      <c r="ACC105" s="7"/>
      <c r="ACD105" s="7"/>
      <c r="ACE105" s="7"/>
      <c r="ACF105" s="7"/>
      <c r="ACG105" s="7"/>
      <c r="ACH105" s="7"/>
      <c r="ACI105" s="7"/>
      <c r="ACJ105" s="7"/>
      <c r="ACK105" s="7"/>
      <c r="ACL105" s="7"/>
      <c r="ACM105" s="7"/>
      <c r="ACN105" s="7"/>
      <c r="ACO105" s="7"/>
      <c r="ACP105" s="7"/>
      <c r="ACQ105" s="7"/>
      <c r="ACR105" s="7"/>
      <c r="ACS105" s="7"/>
      <c r="ACT105" s="7"/>
      <c r="ACU105" s="7"/>
      <c r="ACV105" s="7"/>
      <c r="ACW105" s="7"/>
      <c r="ACX105" s="7"/>
      <c r="ACY105" s="7"/>
      <c r="ACZ105" s="7"/>
      <c r="ADA105" s="7"/>
      <c r="ADB105" s="7"/>
      <c r="ADC105" s="7"/>
      <c r="ADD105" s="7"/>
      <c r="ADE105" s="7"/>
      <c r="ADF105" s="7"/>
      <c r="ADG105" s="7"/>
      <c r="ADH105" s="7"/>
      <c r="ADI105" s="7"/>
      <c r="ADJ105" s="7"/>
      <c r="ADK105" s="7"/>
      <c r="ADL105" s="7"/>
      <c r="ADM105" s="7"/>
      <c r="ADN105" s="7"/>
      <c r="ADO105" s="7"/>
      <c r="ADP105" s="7"/>
      <c r="ADQ105" s="7"/>
      <c r="ADR105" s="7"/>
      <c r="ADS105" s="7"/>
      <c r="ADT105" s="7"/>
      <c r="ADU105" s="7"/>
      <c r="ADV105" s="7"/>
      <c r="ADW105" s="7"/>
      <c r="ADX105" s="7"/>
      <c r="ADY105" s="7"/>
      <c r="ADZ105" s="7"/>
      <c r="AEA105" s="7"/>
      <c r="AEB105" s="7"/>
      <c r="AEC105" s="7"/>
      <c r="AED105" s="7"/>
      <c r="AEE105" s="7"/>
      <c r="AEF105" s="7"/>
      <c r="AEG105" s="7"/>
      <c r="AEH105" s="7"/>
      <c r="AEI105" s="7"/>
      <c r="AEJ105" s="7"/>
      <c r="AEK105" s="7"/>
      <c r="AEL105" s="7"/>
      <c r="AEM105" s="7"/>
      <c r="AEN105" s="7"/>
      <c r="AEO105" s="7"/>
      <c r="AEP105" s="7"/>
      <c r="AEQ105" s="7"/>
      <c r="AER105" s="7"/>
      <c r="AES105" s="7"/>
      <c r="AET105" s="7"/>
      <c r="AEU105" s="7"/>
      <c r="AEV105" s="7"/>
      <c r="AEW105" s="7"/>
      <c r="AEX105" s="7"/>
      <c r="AEY105" s="7"/>
      <c r="AEZ105" s="7"/>
      <c r="AFA105" s="7"/>
      <c r="AFB105" s="7"/>
      <c r="AFC105" s="7"/>
      <c r="AFD105" s="7"/>
      <c r="AFE105" s="7"/>
      <c r="AFF105" s="7"/>
      <c r="AFG105" s="7"/>
      <c r="AFH105" s="7"/>
      <c r="AFI105" s="7"/>
      <c r="AFJ105" s="7"/>
      <c r="AFK105" s="7"/>
      <c r="AFL105" s="7"/>
      <c r="AFM105" s="7"/>
      <c r="AFN105" s="7"/>
      <c r="AFO105" s="7"/>
      <c r="AFP105" s="7"/>
      <c r="AFQ105" s="7"/>
      <c r="AFR105" s="7"/>
      <c r="AFS105" s="7"/>
      <c r="AFT105" s="7"/>
      <c r="AFU105" s="7"/>
      <c r="AFV105" s="7"/>
      <c r="AFW105" s="7"/>
      <c r="AFX105" s="7"/>
      <c r="AFY105" s="7"/>
      <c r="AFZ105" s="7"/>
      <c r="AGA105" s="7"/>
      <c r="AGB105" s="7"/>
      <c r="AGC105" s="7"/>
      <c r="AGD105" s="7"/>
      <c r="AGE105" s="7"/>
      <c r="AGF105" s="7"/>
      <c r="AGG105" s="7"/>
      <c r="AGH105" s="7"/>
      <c r="AGI105" s="7"/>
      <c r="AGJ105" s="7"/>
      <c r="AGK105" s="7"/>
      <c r="AGL105" s="7"/>
      <c r="AGM105" s="7"/>
      <c r="AGN105" s="7"/>
      <c r="AGO105" s="7"/>
      <c r="AGP105" s="7"/>
      <c r="AGQ105" s="7"/>
      <c r="AGR105" s="7"/>
      <c r="AGS105" s="7"/>
      <c r="AGT105" s="7"/>
      <c r="AGU105" s="7"/>
      <c r="AGV105" s="7"/>
      <c r="AGW105" s="7"/>
      <c r="AGX105" s="7"/>
      <c r="AGY105" s="7"/>
      <c r="AGZ105" s="7"/>
      <c r="AHA105" s="7"/>
      <c r="AHB105" s="7"/>
      <c r="AHC105" s="7"/>
      <c r="AHD105" s="7"/>
      <c r="AHE105" s="7"/>
      <c r="AHF105" s="7"/>
      <c r="AHG105" s="7"/>
      <c r="AHH105" s="7"/>
      <c r="AHI105" s="7"/>
      <c r="AHJ105" s="7"/>
      <c r="AHK105" s="7"/>
      <c r="AHL105" s="7"/>
      <c r="AHM105" s="7"/>
      <c r="AHN105" s="7"/>
      <c r="AHO105" s="7"/>
      <c r="AHP105" s="7"/>
      <c r="AHQ105" s="7"/>
      <c r="AHR105" s="7"/>
      <c r="AHS105" s="7"/>
      <c r="AHT105" s="7"/>
      <c r="AHU105" s="7"/>
      <c r="AHV105" s="7"/>
      <c r="AHW105" s="7"/>
      <c r="AHX105" s="7"/>
      <c r="AHY105" s="7"/>
      <c r="AHZ105" s="7"/>
      <c r="AIA105" s="7"/>
      <c r="AIB105" s="7"/>
      <c r="AIC105" s="7"/>
      <c r="AID105" s="7"/>
      <c r="AIE105" s="7"/>
      <c r="AIF105" s="7"/>
      <c r="AIG105" s="7"/>
      <c r="AIH105" s="7"/>
      <c r="AII105" s="7"/>
      <c r="AIJ105" s="11"/>
    </row>
    <row r="106" spans="1:920" ht="22.5" customHeight="1">
      <c r="A106" s="563"/>
      <c r="B106" s="592"/>
      <c r="C106" s="706"/>
      <c r="D106" s="674"/>
      <c r="E106" s="677"/>
      <c r="F106" s="123" t="s">
        <v>132</v>
      </c>
      <c r="G106" s="121"/>
      <c r="H106" s="587"/>
      <c r="I106" s="568"/>
      <c r="J106" s="587"/>
      <c r="K106" s="588"/>
      <c r="L106" s="585"/>
      <c r="M106" s="27"/>
      <c r="N106" s="32"/>
      <c r="P106" s="32"/>
      <c r="R106" s="32"/>
      <c r="T106" s="32"/>
      <c r="V106" s="32"/>
      <c r="X106" s="32"/>
      <c r="Y106" s="68"/>
    </row>
    <row r="107" spans="1:920" ht="21.75" customHeight="1">
      <c r="A107" s="563"/>
      <c r="B107" s="592"/>
      <c r="C107" s="706"/>
      <c r="D107" s="674"/>
      <c r="E107" s="677"/>
      <c r="F107" s="117" t="s">
        <v>133</v>
      </c>
      <c r="G107" s="121"/>
      <c r="H107" s="565"/>
      <c r="I107" s="566"/>
      <c r="J107" s="589"/>
      <c r="K107" s="590"/>
      <c r="L107" s="585"/>
      <c r="N107" s="36"/>
      <c r="O107" s="44"/>
      <c r="P107" s="36"/>
      <c r="Q107" s="44"/>
      <c r="R107" s="36"/>
      <c r="S107" s="44"/>
      <c r="T107" s="36"/>
      <c r="U107" s="44"/>
      <c r="V107" s="36"/>
      <c r="W107" s="44"/>
      <c r="X107" s="36"/>
      <c r="Y107" s="36"/>
      <c r="Z107" s="45"/>
    </row>
    <row r="108" spans="1:920" ht="21.75" customHeight="1">
      <c r="A108" s="563"/>
      <c r="B108" s="592"/>
      <c r="C108" s="706"/>
      <c r="D108" s="674"/>
      <c r="E108" s="677"/>
      <c r="F108" s="123" t="s">
        <v>134</v>
      </c>
      <c r="G108" s="121"/>
      <c r="H108" s="587"/>
      <c r="I108" s="568"/>
      <c r="J108" s="589"/>
      <c r="K108" s="590"/>
      <c r="L108" s="585"/>
      <c r="M108" s="55"/>
      <c r="N108" s="32"/>
      <c r="P108" s="32"/>
      <c r="R108" s="32"/>
      <c r="T108" s="32"/>
      <c r="V108" s="32"/>
      <c r="X108" s="32"/>
      <c r="Y108" s="68"/>
      <c r="Z108" s="45"/>
    </row>
    <row r="109" spans="1:920" ht="22.5" customHeight="1">
      <c r="A109" s="563"/>
      <c r="B109" s="592"/>
      <c r="C109" s="706"/>
      <c r="D109" s="674"/>
      <c r="E109" s="677"/>
      <c r="F109" s="117" t="s">
        <v>135</v>
      </c>
      <c r="G109" s="122"/>
      <c r="H109" s="565"/>
      <c r="I109" s="566"/>
      <c r="J109" s="587"/>
      <c r="K109" s="588"/>
      <c r="L109" s="585"/>
      <c r="M109" s="55"/>
      <c r="N109" s="36"/>
      <c r="O109" s="44"/>
      <c r="P109" s="36"/>
      <c r="Q109" s="44"/>
      <c r="R109" s="36"/>
      <c r="S109" s="44"/>
      <c r="T109" s="36"/>
      <c r="U109" s="44"/>
      <c r="V109" s="36"/>
      <c r="W109" s="67"/>
      <c r="X109" s="36"/>
      <c r="Y109" s="68"/>
      <c r="Z109" s="29"/>
    </row>
    <row r="110" spans="1:920" ht="22.5" customHeight="1" thickBot="1">
      <c r="A110" s="563"/>
      <c r="B110" s="592"/>
      <c r="C110" s="812"/>
      <c r="D110" s="675"/>
      <c r="E110" s="677"/>
      <c r="F110" s="197" t="s">
        <v>136</v>
      </c>
      <c r="G110" s="121"/>
      <c r="H110" s="596"/>
      <c r="I110" s="597"/>
      <c r="J110" s="589"/>
      <c r="K110" s="590"/>
      <c r="L110" s="585"/>
      <c r="M110" s="55"/>
      <c r="N110" s="32"/>
      <c r="P110" s="32"/>
      <c r="R110" s="32"/>
      <c r="T110" s="32"/>
      <c r="V110" s="32"/>
      <c r="X110" s="32"/>
      <c r="Y110" s="32"/>
      <c r="Z110" s="29"/>
    </row>
    <row r="111" spans="1:920" ht="30" customHeight="1" thickTop="1" thickBot="1">
      <c r="A111" s="563"/>
      <c r="B111" s="592"/>
      <c r="C111" s="698">
        <v>19</v>
      </c>
      <c r="D111" s="641" t="s">
        <v>140</v>
      </c>
      <c r="E111" s="713" t="s">
        <v>141</v>
      </c>
      <c r="F111" s="226" t="s">
        <v>142</v>
      </c>
      <c r="G111" s="196"/>
      <c r="H111" s="726"/>
      <c r="I111" s="727"/>
      <c r="J111" s="569"/>
      <c r="K111" s="570"/>
      <c r="L111" s="585"/>
      <c r="M111" s="10"/>
      <c r="N111" s="36"/>
      <c r="O111" s="44"/>
      <c r="P111" s="179"/>
      <c r="Q111" s="180"/>
      <c r="R111" s="179"/>
      <c r="S111" s="180"/>
      <c r="T111" s="179"/>
      <c r="U111" s="180"/>
      <c r="V111" s="179"/>
      <c r="W111" s="180"/>
      <c r="X111" s="179"/>
      <c r="Y111" s="36"/>
    </row>
    <row r="112" spans="1:920" ht="30" customHeight="1" thickTop="1" thickBot="1">
      <c r="A112" s="563"/>
      <c r="B112" s="592"/>
      <c r="C112" s="723"/>
      <c r="D112" s="642"/>
      <c r="E112" s="714"/>
      <c r="F112" s="230" t="s">
        <v>143</v>
      </c>
      <c r="G112" s="198"/>
      <c r="H112" s="728"/>
      <c r="I112" s="729"/>
      <c r="J112" s="571"/>
      <c r="K112" s="572"/>
      <c r="L112" s="585"/>
      <c r="M112" s="10"/>
      <c r="N112" s="31"/>
      <c r="O112" s="44"/>
      <c r="P112" s="179"/>
      <c r="Q112" s="180"/>
      <c r="R112" s="179"/>
      <c r="S112" s="180"/>
      <c r="T112" s="179"/>
      <c r="U112" s="180"/>
      <c r="V112" s="179"/>
      <c r="W112" s="9"/>
      <c r="X112" s="169"/>
      <c r="Y112" s="68"/>
      <c r="Z112" s="45"/>
    </row>
    <row r="113" spans="1:919" ht="30" customHeight="1" thickTop="1" thickBot="1">
      <c r="A113" s="564"/>
      <c r="B113" s="593"/>
      <c r="C113" s="724"/>
      <c r="D113" s="725"/>
      <c r="E113" s="715"/>
      <c r="F113" s="225" t="s">
        <v>144</v>
      </c>
      <c r="G113" s="199"/>
      <c r="H113" s="730"/>
      <c r="I113" s="731"/>
      <c r="J113" s="573"/>
      <c r="K113" s="574"/>
      <c r="L113" s="586"/>
      <c r="M113" s="10"/>
      <c r="N113" s="36"/>
      <c r="P113" s="169"/>
      <c r="Q113" s="9"/>
      <c r="R113" s="169"/>
      <c r="S113" s="9"/>
      <c r="T113" s="169"/>
      <c r="U113" s="9"/>
      <c r="V113" s="169"/>
      <c r="W113" s="179"/>
      <c r="X113" s="179"/>
      <c r="Y113" s="68"/>
      <c r="Z113" s="45"/>
    </row>
    <row r="114" spans="1:919" ht="18" customHeight="1" thickTop="1">
      <c r="A114" s="135"/>
      <c r="B114" s="99"/>
      <c r="C114" s="132"/>
      <c r="D114" s="136"/>
      <c r="E114" s="137"/>
      <c r="F114" s="183"/>
      <c r="G114" s="136"/>
      <c r="H114" s="136"/>
      <c r="I114" s="99"/>
      <c r="J114" s="136"/>
      <c r="K114" s="136"/>
      <c r="M114" s="68"/>
      <c r="N114" s="36"/>
      <c r="O114" s="44"/>
      <c r="P114" s="36"/>
      <c r="Q114" s="44"/>
      <c r="R114" s="36"/>
      <c r="S114" s="44"/>
      <c r="T114" s="36"/>
      <c r="U114" s="44"/>
      <c r="V114" s="36"/>
      <c r="W114" s="55"/>
      <c r="X114" s="32"/>
      <c r="Y114" s="32"/>
      <c r="Z114" s="45"/>
    </row>
    <row r="115" spans="1:919" s="13" customFormat="1" ht="27.75" customHeight="1" thickBot="1">
      <c r="A115" s="648" t="s">
        <v>2</v>
      </c>
      <c r="B115" s="649"/>
      <c r="C115" s="650" t="s">
        <v>3</v>
      </c>
      <c r="D115" s="649"/>
      <c r="E115" s="224" t="s">
        <v>4</v>
      </c>
      <c r="F115" s="558" t="s">
        <v>105</v>
      </c>
      <c r="G115" s="651"/>
      <c r="H115" s="557" t="s">
        <v>6</v>
      </c>
      <c r="I115" s="558"/>
      <c r="J115" s="652"/>
      <c r="K115" s="625"/>
      <c r="L115" s="131"/>
      <c r="M115" s="176"/>
      <c r="N115" s="80"/>
      <c r="O115" s="19"/>
      <c r="P115" s="80"/>
      <c r="Q115" s="19"/>
      <c r="R115" s="80"/>
      <c r="S115" s="19"/>
      <c r="T115" s="80"/>
      <c r="U115" s="19"/>
      <c r="V115" s="80"/>
      <c r="W115" s="175"/>
      <c r="X115" s="176"/>
      <c r="Y115" s="176"/>
      <c r="Z115" s="175"/>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c r="NE115" s="19"/>
      <c r="NF115" s="19"/>
      <c r="NG115" s="19"/>
      <c r="NH115" s="19"/>
      <c r="NI115" s="19"/>
      <c r="NJ115" s="19"/>
      <c r="NK115" s="19"/>
      <c r="NL115" s="19"/>
      <c r="NM115" s="19"/>
      <c r="NN115" s="19"/>
      <c r="NO115" s="19"/>
      <c r="NP115" s="19"/>
      <c r="NQ115" s="19"/>
      <c r="NR115" s="19"/>
      <c r="NS115" s="19"/>
      <c r="NT115" s="19"/>
      <c r="NU115" s="19"/>
      <c r="NV115" s="19"/>
      <c r="NW115" s="19"/>
      <c r="NX115" s="19"/>
      <c r="NY115" s="19"/>
      <c r="NZ115" s="19"/>
      <c r="OA115" s="19"/>
      <c r="OB115" s="19"/>
      <c r="OC115" s="19"/>
      <c r="OD115" s="19"/>
      <c r="OE115" s="19"/>
      <c r="OF115" s="19"/>
      <c r="OG115" s="19"/>
      <c r="OH115" s="19"/>
      <c r="OI115" s="19"/>
      <c r="OJ115" s="19"/>
      <c r="OK115" s="19"/>
      <c r="OL115" s="19"/>
      <c r="OM115" s="19"/>
      <c r="ON115" s="19"/>
      <c r="OO115" s="19"/>
      <c r="OP115" s="19"/>
      <c r="OQ115" s="19"/>
      <c r="OR115" s="19"/>
      <c r="OS115" s="19"/>
      <c r="OT115" s="19"/>
      <c r="OU115" s="19"/>
      <c r="OV115" s="19"/>
      <c r="OW115" s="19"/>
      <c r="OX115" s="19"/>
      <c r="OY115" s="19"/>
      <c r="OZ115" s="19"/>
      <c r="PA115" s="19"/>
      <c r="PB115" s="19"/>
      <c r="PC115" s="19"/>
      <c r="PD115" s="19"/>
      <c r="PE115" s="19"/>
      <c r="PF115" s="19"/>
      <c r="PG115" s="19"/>
      <c r="PH115" s="19"/>
      <c r="PI115" s="19"/>
      <c r="PJ115" s="19"/>
      <c r="PK115" s="19"/>
      <c r="PL115" s="19"/>
      <c r="PM115" s="19"/>
      <c r="PN115" s="19"/>
      <c r="PO115" s="19"/>
      <c r="PP115" s="19"/>
      <c r="PQ115" s="19"/>
      <c r="PR115" s="19"/>
      <c r="PS115" s="19"/>
      <c r="PT115" s="19"/>
      <c r="PU115" s="19"/>
      <c r="PV115" s="19"/>
      <c r="PW115" s="19"/>
      <c r="PX115" s="19"/>
      <c r="PY115" s="19"/>
      <c r="PZ115" s="19"/>
      <c r="QA115" s="19"/>
      <c r="QB115" s="19"/>
      <c r="QC115" s="19"/>
      <c r="QD115" s="19"/>
      <c r="QE115" s="19"/>
      <c r="QF115" s="19"/>
      <c r="QG115" s="19"/>
      <c r="QH115" s="19"/>
      <c r="QI115" s="19"/>
      <c r="QJ115" s="19"/>
      <c r="QK115" s="19"/>
      <c r="QL115" s="19"/>
      <c r="QM115" s="19"/>
      <c r="QN115" s="19"/>
      <c r="QO115" s="19"/>
      <c r="QP115" s="19"/>
      <c r="QQ115" s="19"/>
      <c r="QR115" s="19"/>
      <c r="QS115" s="19"/>
      <c r="QT115" s="19"/>
      <c r="QU115" s="19"/>
      <c r="QV115" s="19"/>
      <c r="QW115" s="19"/>
      <c r="QX115" s="19"/>
      <c r="QY115" s="19"/>
      <c r="QZ115" s="19"/>
      <c r="RA115" s="19"/>
      <c r="RB115" s="19"/>
      <c r="RC115" s="19"/>
      <c r="RD115" s="19"/>
      <c r="RE115" s="19"/>
      <c r="RF115" s="19"/>
      <c r="RG115" s="19"/>
      <c r="RH115" s="19"/>
      <c r="RI115" s="19"/>
      <c r="RJ115" s="19"/>
      <c r="RK115" s="19"/>
      <c r="RL115" s="19"/>
      <c r="RM115" s="19"/>
      <c r="RN115" s="19"/>
      <c r="RO115" s="19"/>
      <c r="RP115" s="19"/>
      <c r="RQ115" s="19"/>
      <c r="RR115" s="19"/>
      <c r="RS115" s="19"/>
      <c r="RT115" s="19"/>
      <c r="RU115" s="19"/>
      <c r="RV115" s="19"/>
      <c r="RW115" s="19"/>
      <c r="RX115" s="19"/>
      <c r="RY115" s="19"/>
      <c r="RZ115" s="19"/>
      <c r="SA115" s="19"/>
      <c r="SB115" s="19"/>
      <c r="SC115" s="19"/>
      <c r="SD115" s="19"/>
      <c r="SE115" s="19"/>
      <c r="SF115" s="19"/>
      <c r="SG115" s="19"/>
      <c r="SH115" s="19"/>
      <c r="SI115" s="19"/>
      <c r="SJ115" s="19"/>
      <c r="SK115" s="19"/>
      <c r="SL115" s="19"/>
      <c r="SM115" s="19"/>
      <c r="SN115" s="19"/>
      <c r="SO115" s="19"/>
      <c r="SP115" s="19"/>
      <c r="SQ115" s="19"/>
      <c r="SR115" s="19"/>
      <c r="SS115" s="19"/>
      <c r="ST115" s="19"/>
      <c r="SU115" s="19"/>
      <c r="SV115" s="19"/>
      <c r="SW115" s="19"/>
      <c r="SX115" s="19"/>
      <c r="SY115" s="19"/>
      <c r="SZ115" s="19"/>
      <c r="TA115" s="19"/>
      <c r="TB115" s="19"/>
      <c r="TC115" s="19"/>
      <c r="TD115" s="19"/>
      <c r="TE115" s="19"/>
      <c r="TF115" s="19"/>
      <c r="TG115" s="19"/>
      <c r="TH115" s="19"/>
      <c r="TI115" s="19"/>
      <c r="TJ115" s="19"/>
      <c r="TK115" s="19"/>
      <c r="TL115" s="19"/>
      <c r="TM115" s="19"/>
      <c r="TN115" s="19"/>
      <c r="TO115" s="19"/>
      <c r="TP115" s="19"/>
      <c r="TQ115" s="19"/>
      <c r="TR115" s="19"/>
      <c r="TS115" s="19"/>
      <c r="TT115" s="19"/>
      <c r="TU115" s="19"/>
      <c r="TV115" s="19"/>
      <c r="TW115" s="19"/>
      <c r="TX115" s="19"/>
      <c r="TY115" s="19"/>
      <c r="TZ115" s="19"/>
      <c r="UA115" s="19"/>
      <c r="UB115" s="19"/>
      <c r="UC115" s="19"/>
      <c r="UD115" s="19"/>
      <c r="UE115" s="19"/>
      <c r="UF115" s="19"/>
      <c r="UG115" s="19"/>
      <c r="UH115" s="19"/>
      <c r="UI115" s="19"/>
      <c r="UJ115" s="19"/>
      <c r="UK115" s="19"/>
      <c r="UL115" s="19"/>
      <c r="UM115" s="19"/>
      <c r="UN115" s="19"/>
      <c r="UO115" s="19"/>
      <c r="UP115" s="19"/>
      <c r="UQ115" s="19"/>
      <c r="UR115" s="19"/>
      <c r="US115" s="19"/>
      <c r="UT115" s="19"/>
      <c r="UU115" s="19"/>
      <c r="UV115" s="19"/>
      <c r="UW115" s="19"/>
      <c r="UX115" s="19"/>
      <c r="UY115" s="19"/>
      <c r="UZ115" s="19"/>
      <c r="VA115" s="19"/>
      <c r="VB115" s="19"/>
      <c r="VC115" s="19"/>
      <c r="VD115" s="19"/>
      <c r="VE115" s="19"/>
      <c r="VF115" s="19"/>
      <c r="VG115" s="19"/>
      <c r="VH115" s="19"/>
      <c r="VI115" s="19"/>
      <c r="VJ115" s="19"/>
      <c r="VK115" s="19"/>
      <c r="VL115" s="19"/>
      <c r="VM115" s="19"/>
      <c r="VN115" s="19"/>
      <c r="VO115" s="19"/>
      <c r="VP115" s="19"/>
      <c r="VQ115" s="19"/>
      <c r="VR115" s="19"/>
      <c r="VS115" s="19"/>
      <c r="VT115" s="19"/>
      <c r="VU115" s="19"/>
      <c r="VV115" s="19"/>
      <c r="VW115" s="19"/>
      <c r="VX115" s="19"/>
      <c r="VY115" s="19"/>
      <c r="VZ115" s="19"/>
      <c r="WA115" s="19"/>
      <c r="WB115" s="19"/>
      <c r="WC115" s="19"/>
      <c r="WD115" s="19"/>
      <c r="WE115" s="19"/>
      <c r="WF115" s="19"/>
      <c r="WG115" s="19"/>
      <c r="WH115" s="19"/>
      <c r="WI115" s="19"/>
      <c r="WJ115" s="19"/>
      <c r="WK115" s="19"/>
      <c r="WL115" s="19"/>
      <c r="WM115" s="19"/>
      <c r="WN115" s="19"/>
      <c r="WO115" s="19"/>
      <c r="WP115" s="19"/>
      <c r="WQ115" s="19"/>
      <c r="WR115" s="19"/>
      <c r="WS115" s="19"/>
      <c r="WT115" s="19"/>
      <c r="WU115" s="19"/>
      <c r="WV115" s="19"/>
      <c r="WW115" s="19"/>
      <c r="WX115" s="19"/>
      <c r="WY115" s="19"/>
      <c r="WZ115" s="19"/>
      <c r="XA115" s="19"/>
      <c r="XB115" s="19"/>
      <c r="XC115" s="19"/>
      <c r="XD115" s="19"/>
      <c r="XE115" s="19"/>
      <c r="XF115" s="19"/>
      <c r="XG115" s="19"/>
      <c r="XH115" s="19"/>
      <c r="XI115" s="19"/>
      <c r="XJ115" s="19"/>
      <c r="XK115" s="19"/>
      <c r="XL115" s="19"/>
      <c r="XM115" s="19"/>
      <c r="XN115" s="19"/>
      <c r="XO115" s="19"/>
      <c r="XP115" s="19"/>
      <c r="XQ115" s="19"/>
      <c r="XR115" s="19"/>
      <c r="XS115" s="19"/>
      <c r="XT115" s="19"/>
      <c r="XU115" s="19"/>
      <c r="XV115" s="19"/>
      <c r="XW115" s="19"/>
      <c r="XX115" s="19"/>
      <c r="XY115" s="19"/>
      <c r="XZ115" s="19"/>
      <c r="YA115" s="19"/>
      <c r="YB115" s="19"/>
      <c r="YC115" s="19"/>
      <c r="YD115" s="19"/>
      <c r="YE115" s="19"/>
      <c r="YF115" s="19"/>
      <c r="YG115" s="19"/>
      <c r="YH115" s="19"/>
      <c r="YI115" s="19"/>
      <c r="YJ115" s="19"/>
      <c r="YK115" s="19"/>
      <c r="YL115" s="19"/>
      <c r="YM115" s="19"/>
      <c r="YN115" s="19"/>
      <c r="YO115" s="19"/>
      <c r="YP115" s="19"/>
      <c r="YQ115" s="19"/>
      <c r="YR115" s="19"/>
      <c r="YS115" s="19"/>
      <c r="YT115" s="19"/>
      <c r="YU115" s="19"/>
      <c r="YV115" s="19"/>
      <c r="YW115" s="19"/>
      <c r="YX115" s="19"/>
      <c r="YY115" s="19"/>
      <c r="YZ115" s="19"/>
      <c r="ZA115" s="19"/>
      <c r="ZB115" s="19"/>
      <c r="ZC115" s="19"/>
      <c r="ZD115" s="19"/>
      <c r="ZE115" s="19"/>
      <c r="ZF115" s="19"/>
      <c r="ZG115" s="19"/>
      <c r="ZH115" s="19"/>
      <c r="ZI115" s="19"/>
      <c r="ZJ115" s="19"/>
      <c r="ZK115" s="19"/>
      <c r="ZL115" s="19"/>
      <c r="ZM115" s="19"/>
      <c r="ZN115" s="19"/>
      <c r="ZO115" s="19"/>
      <c r="ZP115" s="19"/>
      <c r="ZQ115" s="19"/>
      <c r="ZR115" s="19"/>
      <c r="ZS115" s="19"/>
      <c r="ZT115" s="19"/>
      <c r="ZU115" s="19"/>
      <c r="ZV115" s="19"/>
      <c r="ZW115" s="19"/>
      <c r="ZX115" s="19"/>
      <c r="ZY115" s="19"/>
      <c r="ZZ115" s="19"/>
      <c r="AAA115" s="19"/>
      <c r="AAB115" s="19"/>
      <c r="AAC115" s="19"/>
      <c r="AAD115" s="19"/>
      <c r="AAE115" s="19"/>
      <c r="AAF115" s="19"/>
      <c r="AAG115" s="19"/>
      <c r="AAH115" s="19"/>
      <c r="AAI115" s="19"/>
      <c r="AAJ115" s="19"/>
      <c r="AAK115" s="19"/>
      <c r="AAL115" s="19"/>
      <c r="AAM115" s="19"/>
      <c r="AAN115" s="19"/>
      <c r="AAO115" s="19"/>
      <c r="AAP115" s="19"/>
      <c r="AAQ115" s="19"/>
      <c r="AAR115" s="19"/>
      <c r="AAS115" s="19"/>
      <c r="AAT115" s="19"/>
      <c r="AAU115" s="19"/>
      <c r="AAV115" s="19"/>
      <c r="AAW115" s="19"/>
      <c r="AAX115" s="19"/>
      <c r="AAY115" s="19"/>
      <c r="AAZ115" s="19"/>
      <c r="ABA115" s="19"/>
      <c r="ABB115" s="19"/>
      <c r="ABC115" s="19"/>
      <c r="ABD115" s="19"/>
      <c r="ABE115" s="19"/>
      <c r="ABF115" s="19"/>
      <c r="ABG115" s="19"/>
      <c r="ABH115" s="19"/>
      <c r="ABI115" s="19"/>
      <c r="ABJ115" s="19"/>
      <c r="ABK115" s="19"/>
      <c r="ABL115" s="19"/>
      <c r="ABM115" s="19"/>
      <c r="ABN115" s="19"/>
      <c r="ABO115" s="19"/>
      <c r="ABP115" s="19"/>
      <c r="ABQ115" s="19"/>
      <c r="ABR115" s="19"/>
      <c r="ABS115" s="19"/>
      <c r="ABT115" s="19"/>
      <c r="ABU115" s="19"/>
      <c r="ABV115" s="19"/>
      <c r="ABW115" s="19"/>
      <c r="ABX115" s="19"/>
      <c r="ABY115" s="19"/>
      <c r="ABZ115" s="19"/>
      <c r="ACA115" s="19"/>
      <c r="ACB115" s="19"/>
      <c r="ACC115" s="19"/>
      <c r="ACD115" s="19"/>
      <c r="ACE115" s="19"/>
      <c r="ACF115" s="19"/>
      <c r="ACG115" s="19"/>
      <c r="ACH115" s="19"/>
      <c r="ACI115" s="19"/>
      <c r="ACJ115" s="19"/>
      <c r="ACK115" s="19"/>
      <c r="ACL115" s="19"/>
      <c r="ACM115" s="19"/>
      <c r="ACN115" s="19"/>
      <c r="ACO115" s="19"/>
      <c r="ACP115" s="19"/>
      <c r="ACQ115" s="19"/>
      <c r="ACR115" s="19"/>
      <c r="ACS115" s="19"/>
      <c r="ACT115" s="19"/>
      <c r="ACU115" s="19"/>
      <c r="ACV115" s="19"/>
      <c r="ACW115" s="19"/>
      <c r="ACX115" s="19"/>
      <c r="ACY115" s="19"/>
      <c r="ACZ115" s="19"/>
      <c r="ADA115" s="19"/>
      <c r="ADB115" s="19"/>
      <c r="ADC115" s="19"/>
      <c r="ADD115" s="19"/>
      <c r="ADE115" s="19"/>
      <c r="ADF115" s="19"/>
      <c r="ADG115" s="19"/>
      <c r="ADH115" s="19"/>
      <c r="ADI115" s="19"/>
      <c r="ADJ115" s="19"/>
      <c r="ADK115" s="19"/>
      <c r="ADL115" s="19"/>
      <c r="ADM115" s="19"/>
      <c r="ADN115" s="19"/>
      <c r="ADO115" s="19"/>
      <c r="ADP115" s="19"/>
      <c r="ADQ115" s="19"/>
      <c r="ADR115" s="19"/>
      <c r="ADS115" s="19"/>
      <c r="ADT115" s="19"/>
      <c r="ADU115" s="19"/>
      <c r="ADV115" s="19"/>
      <c r="ADW115" s="19"/>
      <c r="ADX115" s="19"/>
      <c r="ADY115" s="19"/>
      <c r="ADZ115" s="19"/>
      <c r="AEA115" s="19"/>
      <c r="AEB115" s="19"/>
      <c r="AEC115" s="19"/>
      <c r="AED115" s="19"/>
      <c r="AEE115" s="19"/>
      <c r="AEF115" s="19"/>
      <c r="AEG115" s="19"/>
      <c r="AEH115" s="19"/>
      <c r="AEI115" s="19"/>
      <c r="AEJ115" s="19"/>
      <c r="AEK115" s="19"/>
      <c r="AEL115" s="19"/>
      <c r="AEM115" s="19"/>
      <c r="AEN115" s="19"/>
      <c r="AEO115" s="19"/>
      <c r="AEP115" s="19"/>
      <c r="AEQ115" s="19"/>
      <c r="AER115" s="19"/>
      <c r="AES115" s="19"/>
      <c r="AET115" s="19"/>
      <c r="AEU115" s="19"/>
      <c r="AEV115" s="19"/>
      <c r="AEW115" s="19"/>
      <c r="AEX115" s="19"/>
      <c r="AEY115" s="19"/>
      <c r="AEZ115" s="19"/>
      <c r="AFA115" s="19"/>
      <c r="AFB115" s="19"/>
      <c r="AFC115" s="19"/>
      <c r="AFD115" s="19"/>
      <c r="AFE115" s="19"/>
      <c r="AFF115" s="19"/>
      <c r="AFG115" s="19"/>
      <c r="AFH115" s="19"/>
      <c r="AFI115" s="19"/>
      <c r="AFJ115" s="19"/>
      <c r="AFK115" s="19"/>
      <c r="AFL115" s="19"/>
      <c r="AFM115" s="19"/>
      <c r="AFN115" s="19"/>
      <c r="AFO115" s="19"/>
      <c r="AFP115" s="19"/>
      <c r="AFQ115" s="19"/>
      <c r="AFR115" s="19"/>
      <c r="AFS115" s="19"/>
      <c r="AFT115" s="19"/>
      <c r="AFU115" s="19"/>
      <c r="AFV115" s="19"/>
      <c r="AFW115" s="19"/>
      <c r="AFX115" s="19"/>
      <c r="AFY115" s="19"/>
      <c r="AFZ115" s="19"/>
      <c r="AGA115" s="19"/>
      <c r="AGB115" s="19"/>
      <c r="AGC115" s="19"/>
      <c r="AGD115" s="19"/>
      <c r="AGE115" s="19"/>
      <c r="AGF115" s="19"/>
      <c r="AGG115" s="19"/>
      <c r="AGH115" s="19"/>
      <c r="AGI115" s="19"/>
      <c r="AGJ115" s="19"/>
      <c r="AGK115" s="19"/>
      <c r="AGL115" s="19"/>
      <c r="AGM115" s="19"/>
      <c r="AGN115" s="19"/>
      <c r="AGO115" s="19"/>
      <c r="AGP115" s="19"/>
      <c r="AGQ115" s="19"/>
      <c r="AGR115" s="19"/>
      <c r="AGS115" s="19"/>
      <c r="AGT115" s="19"/>
      <c r="AGU115" s="19"/>
      <c r="AGV115" s="19"/>
      <c r="AGW115" s="19"/>
      <c r="AGX115" s="19"/>
      <c r="AGY115" s="19"/>
      <c r="AGZ115" s="19"/>
      <c r="AHA115" s="19"/>
      <c r="AHB115" s="19"/>
      <c r="AHC115" s="19"/>
      <c r="AHD115" s="19"/>
      <c r="AHE115" s="19"/>
      <c r="AHF115" s="19"/>
      <c r="AHG115" s="19"/>
      <c r="AHH115" s="19"/>
      <c r="AHI115" s="19"/>
      <c r="AHJ115" s="19"/>
      <c r="AHK115" s="19"/>
      <c r="AHL115" s="19"/>
      <c r="AHM115" s="19"/>
      <c r="AHN115" s="19"/>
      <c r="AHO115" s="19"/>
      <c r="AHP115" s="19"/>
      <c r="AHQ115" s="19"/>
      <c r="AHR115" s="19"/>
      <c r="AHS115" s="19"/>
      <c r="AHT115" s="19"/>
      <c r="AHU115" s="19"/>
      <c r="AHV115" s="19"/>
      <c r="AHW115" s="19"/>
      <c r="AHX115" s="19"/>
      <c r="AHY115" s="19"/>
      <c r="AHZ115" s="19"/>
      <c r="AIA115" s="19"/>
      <c r="AIB115" s="19"/>
      <c r="AIC115" s="19"/>
      <c r="AID115" s="19"/>
      <c r="AIE115" s="19"/>
      <c r="AIF115" s="19"/>
      <c r="AIG115" s="19"/>
      <c r="AIH115" s="19"/>
      <c r="AII115" s="19"/>
    </row>
    <row r="116" spans="1:919" ht="45" customHeight="1" thickTop="1">
      <c r="A116" s="627">
        <v>1.1000000000000001</v>
      </c>
      <c r="B116" s="591" t="s">
        <v>145</v>
      </c>
      <c r="C116" s="129">
        <v>20</v>
      </c>
      <c r="D116" s="245" t="s">
        <v>146</v>
      </c>
      <c r="E116" s="272" t="s">
        <v>147</v>
      </c>
      <c r="F116" s="630"/>
      <c r="G116" s="631"/>
      <c r="H116" s="653"/>
      <c r="I116" s="654"/>
      <c r="J116" s="655"/>
      <c r="K116" s="626"/>
      <c r="L116" s="67"/>
      <c r="N116" s="36"/>
      <c r="O116" s="44"/>
      <c r="P116" s="36"/>
      <c r="Q116" s="44"/>
      <c r="R116" s="36"/>
      <c r="S116" s="44"/>
      <c r="T116" s="36"/>
      <c r="U116" s="44"/>
      <c r="V116" s="36"/>
      <c r="W116" s="67"/>
      <c r="X116" s="68"/>
      <c r="Y116" s="68"/>
      <c r="Z116" s="45"/>
    </row>
    <row r="117" spans="1:919" s="1" customFormat="1" ht="60" customHeight="1">
      <c r="A117" s="628"/>
      <c r="B117" s="629"/>
      <c r="C117" s="86">
        <v>21</v>
      </c>
      <c r="D117" s="246" t="s">
        <v>148</v>
      </c>
      <c r="E117" s="632" t="s">
        <v>149</v>
      </c>
      <c r="F117" s="634"/>
      <c r="G117" s="635"/>
      <c r="H117" s="653"/>
      <c r="I117" s="654"/>
      <c r="J117" s="655"/>
      <c r="K117" s="626"/>
      <c r="L117" s="7"/>
      <c r="M117" s="78"/>
      <c r="N117" s="34"/>
      <c r="P117" s="34"/>
      <c r="R117" s="34"/>
      <c r="T117" s="34"/>
      <c r="V117" s="34"/>
      <c r="X117" s="35"/>
      <c r="Y117" s="35"/>
    </row>
    <row r="118" spans="1:919" s="1" customFormat="1" ht="60" customHeight="1">
      <c r="A118" s="628"/>
      <c r="B118" s="629"/>
      <c r="C118" s="128">
        <v>22</v>
      </c>
      <c r="D118" s="246" t="s">
        <v>150</v>
      </c>
      <c r="E118" s="633"/>
      <c r="F118" s="636"/>
      <c r="G118" s="637"/>
      <c r="H118" s="617"/>
      <c r="I118" s="618"/>
      <c r="J118" s="619"/>
      <c r="K118" s="626"/>
      <c r="L118" s="44"/>
      <c r="M118" s="38"/>
      <c r="N118" s="37"/>
      <c r="O118" s="151"/>
      <c r="P118" s="37"/>
      <c r="Q118" s="151"/>
      <c r="R118" s="37"/>
      <c r="S118" s="151"/>
      <c r="T118" s="37"/>
      <c r="U118" s="151"/>
      <c r="V118" s="37"/>
      <c r="W118" s="76"/>
      <c r="X118" s="34"/>
      <c r="Y118" s="34"/>
      <c r="Z118" s="38"/>
    </row>
    <row r="119" spans="1:919" s="1" customFormat="1" ht="44.25" customHeight="1" thickBot="1">
      <c r="A119" s="628"/>
      <c r="B119" s="629"/>
      <c r="C119" s="638">
        <v>23</v>
      </c>
      <c r="D119" s="641" t="s">
        <v>151</v>
      </c>
      <c r="E119" s="644" t="s">
        <v>152</v>
      </c>
      <c r="F119" s="256" t="s">
        <v>153</v>
      </c>
      <c r="G119" s="646"/>
      <c r="H119" s="620"/>
      <c r="I119" s="621"/>
      <c r="J119" s="622"/>
      <c r="K119" s="626"/>
      <c r="L119" s="7"/>
      <c r="M119" s="79"/>
      <c r="N119" s="34"/>
      <c r="P119" s="34"/>
      <c r="R119" s="34"/>
      <c r="T119" s="34"/>
      <c r="U119" s="34"/>
      <c r="V119" s="114"/>
      <c r="X119" s="37"/>
      <c r="Y119" s="37"/>
      <c r="Z119" s="38"/>
    </row>
    <row r="120" spans="1:919" s="1" customFormat="1" ht="43.5" customHeight="1" thickTop="1" thickBot="1">
      <c r="A120" s="628"/>
      <c r="B120" s="629"/>
      <c r="C120" s="639"/>
      <c r="D120" s="642"/>
      <c r="E120" s="645"/>
      <c r="F120" s="229" t="s">
        <v>154</v>
      </c>
      <c r="G120" s="647"/>
      <c r="H120" s="623"/>
      <c r="I120" s="624"/>
      <c r="J120" s="624"/>
      <c r="K120" s="626"/>
      <c r="L120" s="44"/>
      <c r="M120" s="38"/>
      <c r="N120" s="37"/>
      <c r="O120" s="151"/>
      <c r="P120" s="37"/>
      <c r="Q120" s="76"/>
      <c r="R120" s="151"/>
      <c r="S120" s="37"/>
      <c r="T120" s="37"/>
      <c r="U120" s="37"/>
      <c r="V120" s="76"/>
      <c r="W120" s="76"/>
      <c r="X120" s="37"/>
      <c r="Y120" s="33"/>
    </row>
    <row r="121" spans="1:919" s="1" customFormat="1" ht="42" customHeight="1" thickTop="1">
      <c r="A121" s="628"/>
      <c r="B121" s="629"/>
      <c r="C121" s="640"/>
      <c r="D121" s="643"/>
      <c r="E121" s="645"/>
      <c r="F121" s="545" t="s">
        <v>155</v>
      </c>
      <c r="G121" s="647"/>
      <c r="H121" s="623"/>
      <c r="I121" s="624"/>
      <c r="J121" s="624"/>
      <c r="K121" s="626"/>
      <c r="L121" s="44"/>
      <c r="M121" s="37"/>
      <c r="N121" s="37"/>
      <c r="O121" s="37"/>
      <c r="P121" s="37"/>
      <c r="Q121" s="37"/>
      <c r="R121" s="151"/>
      <c r="S121" s="37"/>
      <c r="T121" s="37"/>
      <c r="U121" s="37"/>
      <c r="V121" s="37"/>
      <c r="W121" s="151"/>
      <c r="X121" s="37"/>
      <c r="Y121" s="37"/>
      <c r="Z121" s="38"/>
    </row>
    <row r="122" spans="1:919" s="1" customFormat="1" ht="8.25" customHeight="1" thickBot="1">
      <c r="A122" s="551"/>
      <c r="B122" s="551"/>
      <c r="C122" s="551"/>
      <c r="D122" s="551"/>
      <c r="E122" s="551"/>
      <c r="F122" s="551"/>
      <c r="G122" s="551"/>
      <c r="H122" s="551"/>
      <c r="I122" s="551"/>
      <c r="J122" s="551"/>
      <c r="K122" s="552"/>
      <c r="L122" s="36"/>
      <c r="M122" s="35"/>
      <c r="N122" s="34"/>
      <c r="P122" s="34"/>
      <c r="Q122" s="114"/>
      <c r="S122" s="34"/>
      <c r="T122" s="34"/>
      <c r="U122" s="34"/>
      <c r="V122" s="114"/>
      <c r="X122" s="34"/>
      <c r="Y122" s="37"/>
      <c r="Z122" s="38"/>
    </row>
    <row r="123" spans="1:919" ht="13.5" thickTop="1">
      <c r="A123" s="831" t="s">
        <v>156</v>
      </c>
      <c r="B123" s="832"/>
      <c r="C123" s="832"/>
      <c r="D123" s="832"/>
      <c r="E123" s="832"/>
      <c r="F123" s="832"/>
      <c r="G123" s="832"/>
      <c r="H123" s="832"/>
      <c r="I123" s="832"/>
      <c r="J123" s="832"/>
      <c r="K123" s="833"/>
      <c r="L123" s="44"/>
      <c r="M123" s="45"/>
      <c r="N123" s="36"/>
      <c r="O123" s="5"/>
      <c r="P123" s="36"/>
      <c r="Q123" s="67"/>
      <c r="R123" s="44"/>
      <c r="S123" s="36"/>
      <c r="T123" s="36"/>
      <c r="U123" s="36"/>
      <c r="V123" s="67"/>
      <c r="W123" s="44"/>
      <c r="X123" s="36"/>
      <c r="Y123" s="32"/>
      <c r="Z123" s="45"/>
    </row>
    <row r="124" spans="1:919">
      <c r="A124" s="834"/>
      <c r="B124" s="835"/>
      <c r="C124" s="835"/>
      <c r="D124" s="835"/>
      <c r="E124" s="835"/>
      <c r="F124" s="835"/>
      <c r="G124" s="835"/>
      <c r="H124" s="835"/>
      <c r="I124" s="835"/>
      <c r="J124" s="835"/>
      <c r="K124" s="836"/>
      <c r="L124" s="44"/>
      <c r="M124" s="30"/>
      <c r="N124" s="32"/>
      <c r="P124" s="32"/>
      <c r="Q124" s="26"/>
      <c r="S124" s="32"/>
      <c r="T124" s="32"/>
      <c r="U124" s="32"/>
      <c r="V124" s="26"/>
      <c r="X124" s="32"/>
      <c r="Y124" s="36"/>
      <c r="Z124" s="45"/>
    </row>
    <row r="125" spans="1:919">
      <c r="A125" s="834"/>
      <c r="B125" s="835"/>
      <c r="C125" s="835"/>
      <c r="D125" s="835"/>
      <c r="E125" s="835"/>
      <c r="F125" s="835"/>
      <c r="G125" s="835"/>
      <c r="H125" s="835"/>
      <c r="I125" s="835"/>
      <c r="J125" s="835"/>
      <c r="K125" s="836"/>
      <c r="L125" s="44"/>
      <c r="M125" s="45"/>
      <c r="N125" s="36"/>
      <c r="O125" s="44"/>
      <c r="P125" s="36"/>
      <c r="Q125" s="67"/>
      <c r="R125" s="44"/>
      <c r="S125" s="36"/>
      <c r="T125" s="36"/>
      <c r="U125" s="36"/>
      <c r="V125" s="67"/>
      <c r="W125" s="44"/>
      <c r="X125" s="36"/>
      <c r="Y125" s="36"/>
      <c r="Z125" s="45"/>
    </row>
    <row r="126" spans="1:919">
      <c r="A126" s="834"/>
      <c r="B126" s="835"/>
      <c r="C126" s="835"/>
      <c r="D126" s="835"/>
      <c r="E126" s="835"/>
      <c r="F126" s="835"/>
      <c r="G126" s="835"/>
      <c r="H126" s="835"/>
      <c r="I126" s="835"/>
      <c r="J126" s="835"/>
      <c r="K126" s="836"/>
      <c r="L126" s="44"/>
      <c r="M126" s="45"/>
      <c r="N126" s="36"/>
      <c r="P126" s="32"/>
      <c r="Q126" s="26"/>
      <c r="S126" s="32"/>
      <c r="T126" s="32"/>
      <c r="U126" s="32"/>
      <c r="V126" s="26"/>
      <c r="X126" s="32"/>
      <c r="Y126" s="36"/>
      <c r="Z126" s="29"/>
    </row>
    <row r="127" spans="1:919">
      <c r="A127" s="834"/>
      <c r="B127" s="835"/>
      <c r="C127" s="835"/>
      <c r="D127" s="835"/>
      <c r="E127" s="835"/>
      <c r="F127" s="835"/>
      <c r="G127" s="835"/>
      <c r="H127" s="835"/>
      <c r="I127" s="835"/>
      <c r="J127" s="835"/>
      <c r="K127" s="836"/>
      <c r="M127" s="45"/>
      <c r="N127" s="36"/>
      <c r="O127" s="44"/>
      <c r="P127" s="36"/>
      <c r="Q127" s="67"/>
      <c r="R127" s="44"/>
      <c r="S127" s="36"/>
      <c r="T127" s="36"/>
      <c r="U127" s="36"/>
      <c r="V127" s="67"/>
      <c r="W127" s="44"/>
      <c r="X127" s="36"/>
      <c r="Y127" s="32"/>
      <c r="Z127" s="29"/>
    </row>
    <row r="128" spans="1:919">
      <c r="A128" s="834"/>
      <c r="B128" s="835"/>
      <c r="C128" s="835"/>
      <c r="D128" s="835"/>
      <c r="E128" s="835"/>
      <c r="F128" s="835"/>
      <c r="G128" s="835"/>
      <c r="H128" s="835"/>
      <c r="I128" s="835"/>
      <c r="J128" s="835"/>
      <c r="K128" s="836"/>
      <c r="L128" s="44"/>
      <c r="M128" s="30"/>
      <c r="N128" s="32"/>
      <c r="P128" s="32"/>
      <c r="Q128" s="26"/>
      <c r="S128" s="32"/>
      <c r="T128" s="32"/>
      <c r="U128" s="32"/>
      <c r="V128" s="26"/>
      <c r="X128" s="32"/>
      <c r="Y128" s="36"/>
      <c r="Z128" s="29"/>
    </row>
    <row r="129" spans="1:26">
      <c r="A129" s="834"/>
      <c r="B129" s="835"/>
      <c r="C129" s="835"/>
      <c r="D129" s="835"/>
      <c r="E129" s="835"/>
      <c r="F129" s="835"/>
      <c r="G129" s="835"/>
      <c r="H129" s="835"/>
      <c r="I129" s="835"/>
      <c r="J129" s="835"/>
      <c r="K129" s="836"/>
      <c r="L129" s="28"/>
      <c r="M129" s="45"/>
      <c r="N129" s="36"/>
      <c r="O129" s="44"/>
      <c r="P129" s="36"/>
      <c r="Q129" s="67"/>
      <c r="R129" s="44"/>
      <c r="S129" s="36"/>
      <c r="T129" s="36"/>
      <c r="U129" s="36"/>
      <c r="V129" s="67"/>
      <c r="W129" s="44"/>
      <c r="X129" s="36"/>
      <c r="Y129" s="36"/>
    </row>
    <row r="130" spans="1:26">
      <c r="A130" s="834"/>
      <c r="B130" s="835"/>
      <c r="C130" s="835"/>
      <c r="D130" s="835"/>
      <c r="E130" s="835"/>
      <c r="F130" s="835"/>
      <c r="G130" s="835"/>
      <c r="H130" s="835"/>
      <c r="I130" s="835"/>
      <c r="J130" s="835"/>
      <c r="K130" s="836"/>
      <c r="L130" s="28"/>
      <c r="M130" s="29"/>
      <c r="N130" s="68"/>
      <c r="P130" s="32"/>
      <c r="Q130" s="26"/>
      <c r="S130" s="32"/>
      <c r="T130" s="32"/>
      <c r="U130" s="32"/>
      <c r="V130" s="26"/>
      <c r="X130" s="32"/>
      <c r="Y130" s="32"/>
      <c r="Z130" s="45"/>
    </row>
    <row r="131" spans="1:26" ht="13.5" thickBot="1">
      <c r="A131" s="837"/>
      <c r="B131" s="838"/>
      <c r="C131" s="838"/>
      <c r="D131" s="838"/>
      <c r="E131" s="838"/>
      <c r="F131" s="838"/>
      <c r="G131" s="838"/>
      <c r="H131" s="838"/>
      <c r="I131" s="838"/>
      <c r="J131" s="838"/>
      <c r="K131" s="839"/>
      <c r="L131" s="28"/>
      <c r="M131" s="29"/>
      <c r="N131" s="68"/>
      <c r="O131" s="44"/>
      <c r="P131" s="36"/>
      <c r="Q131" s="67"/>
      <c r="R131" s="44"/>
      <c r="S131" s="36"/>
      <c r="T131" s="36"/>
      <c r="U131" s="36"/>
      <c r="V131" s="67"/>
      <c r="W131" s="44"/>
      <c r="X131" s="36"/>
      <c r="Y131" s="36"/>
      <c r="Z131" s="29"/>
    </row>
    <row r="132" spans="1:26" ht="13.5" thickTop="1">
      <c r="A132" s="26"/>
      <c r="B132" s="32"/>
      <c r="C132" s="26"/>
      <c r="D132" s="68"/>
      <c r="E132" s="184"/>
      <c r="F132" s="32"/>
      <c r="G132" s="32"/>
      <c r="H132" s="32"/>
      <c r="I132" s="32"/>
      <c r="K132" s="32"/>
      <c r="L132" s="32"/>
      <c r="M132" s="36"/>
      <c r="N132" s="68"/>
      <c r="O132" s="30"/>
      <c r="P132" s="32"/>
      <c r="Q132" s="26"/>
      <c r="S132" s="68"/>
      <c r="T132" s="32"/>
      <c r="U132" s="68"/>
      <c r="V132" s="26"/>
      <c r="X132" s="32"/>
      <c r="Y132" s="32"/>
    </row>
    <row r="133" spans="1:26">
      <c r="A133" s="31"/>
      <c r="B133" s="31"/>
      <c r="C133" s="55"/>
      <c r="D133" s="31"/>
      <c r="E133" s="171"/>
      <c r="F133" s="31"/>
      <c r="G133" s="31"/>
      <c r="H133" s="31"/>
      <c r="I133" s="31"/>
      <c r="J133" s="31"/>
      <c r="K133" s="31"/>
      <c r="L133" s="31"/>
      <c r="M133" s="31"/>
      <c r="N133" s="31"/>
      <c r="O133" s="46"/>
      <c r="P133" s="36"/>
      <c r="Q133" s="67"/>
      <c r="R133" s="55"/>
      <c r="S133" s="49"/>
      <c r="T133" s="31"/>
      <c r="U133" s="55"/>
      <c r="V133" s="55"/>
      <c r="W133" s="49"/>
      <c r="X133" s="31"/>
      <c r="Y133" s="31"/>
      <c r="Z133" s="45"/>
    </row>
    <row r="134" spans="1:26">
      <c r="A134" s="36"/>
      <c r="B134" s="36"/>
      <c r="C134" s="67"/>
      <c r="D134" s="36"/>
      <c r="E134" s="171"/>
      <c r="F134" s="36"/>
      <c r="G134" s="36"/>
      <c r="H134" s="36"/>
      <c r="I134" s="36"/>
      <c r="J134" s="36"/>
      <c r="K134" s="36"/>
      <c r="L134" s="36"/>
      <c r="M134" s="36"/>
      <c r="N134" s="36"/>
      <c r="O134" s="36"/>
      <c r="P134" s="36"/>
      <c r="Q134" s="36"/>
      <c r="R134" s="36"/>
      <c r="S134" s="36"/>
      <c r="T134" s="44"/>
      <c r="U134" s="36"/>
      <c r="V134" s="36"/>
      <c r="W134" s="44"/>
      <c r="X134" s="36"/>
      <c r="Y134" s="36"/>
      <c r="Z134" s="45"/>
    </row>
    <row r="135" spans="1:26">
      <c r="A135" s="26"/>
      <c r="B135" s="31"/>
      <c r="C135" s="26"/>
      <c r="D135" s="31"/>
      <c r="E135" s="170"/>
      <c r="F135" s="32"/>
      <c r="G135" s="32"/>
      <c r="H135" s="32"/>
      <c r="I135" s="32"/>
      <c r="J135" s="32"/>
      <c r="K135" s="32"/>
      <c r="L135" s="32"/>
      <c r="M135" s="32"/>
      <c r="N135" s="32"/>
      <c r="O135" s="32"/>
      <c r="P135" s="32"/>
      <c r="Q135" s="32"/>
      <c r="R135" s="32"/>
      <c r="S135" s="32"/>
      <c r="U135" s="31"/>
      <c r="V135" s="31"/>
      <c r="W135" s="31"/>
      <c r="X135" s="31"/>
      <c r="Y135" s="32"/>
      <c r="Z135" s="46"/>
    </row>
  </sheetData>
  <mergeCells count="280">
    <mergeCell ref="E22:E27"/>
    <mergeCell ref="H22:J27"/>
    <mergeCell ref="K22:K27"/>
    <mergeCell ref="A22:A38"/>
    <mergeCell ref="B22:B38"/>
    <mergeCell ref="F4:G4"/>
    <mergeCell ref="B5:B8"/>
    <mergeCell ref="A5:A8"/>
    <mergeCell ref="A4:B4"/>
    <mergeCell ref="C4:D4"/>
    <mergeCell ref="C9:C12"/>
    <mergeCell ref="D9:D12"/>
    <mergeCell ref="E9:E12"/>
    <mergeCell ref="K9:K12"/>
    <mergeCell ref="H13:J15"/>
    <mergeCell ref="K13:K15"/>
    <mergeCell ref="H8:J8"/>
    <mergeCell ref="Q42:S42"/>
    <mergeCell ref="J103:K103"/>
    <mergeCell ref="A123:K131"/>
    <mergeCell ref="C5:C7"/>
    <mergeCell ref="D5:D7"/>
    <mergeCell ref="E5:E7"/>
    <mergeCell ref="C13:C15"/>
    <mergeCell ref="D13:D15"/>
    <mergeCell ref="E13:E15"/>
    <mergeCell ref="C16:C18"/>
    <mergeCell ref="D16:D18"/>
    <mergeCell ref="C28:C38"/>
    <mergeCell ref="D28:D38"/>
    <mergeCell ref="E28:E38"/>
    <mergeCell ref="K29:K38"/>
    <mergeCell ref="C22:C27"/>
    <mergeCell ref="D22:D27"/>
    <mergeCell ref="F45:G45"/>
    <mergeCell ref="F46:G46"/>
    <mergeCell ref="E16:E18"/>
    <mergeCell ref="C19:C21"/>
    <mergeCell ref="D19:D21"/>
    <mergeCell ref="E19:E21"/>
    <mergeCell ref="J104:K104"/>
    <mergeCell ref="H46:J46"/>
    <mergeCell ref="T40:T41"/>
    <mergeCell ref="J97:K97"/>
    <mergeCell ref="J98:K98"/>
    <mergeCell ref="J99:K99"/>
    <mergeCell ref="J100:K100"/>
    <mergeCell ref="J101:K101"/>
    <mergeCell ref="J102:K102"/>
    <mergeCell ref="H16:J18"/>
    <mergeCell ref="K16:K18"/>
    <mergeCell ref="H19:J21"/>
    <mergeCell ref="K19:K21"/>
    <mergeCell ref="Q44:S44"/>
    <mergeCell ref="N45:P45"/>
    <mergeCell ref="Q45:S45"/>
    <mergeCell ref="N46:P46"/>
    <mergeCell ref="Q46:S46"/>
    <mergeCell ref="N47:P47"/>
    <mergeCell ref="Q47:S47"/>
    <mergeCell ref="H40:J40"/>
    <mergeCell ref="K40:M40"/>
    <mergeCell ref="N40:P40"/>
    <mergeCell ref="Q40:S40"/>
    <mergeCell ref="N42:P42"/>
    <mergeCell ref="U40:U41"/>
    <mergeCell ref="F51:G51"/>
    <mergeCell ref="F52:G52"/>
    <mergeCell ref="F53:G53"/>
    <mergeCell ref="F54:G54"/>
    <mergeCell ref="F55:G55"/>
    <mergeCell ref="C104:C110"/>
    <mergeCell ref="D104:D110"/>
    <mergeCell ref="H110:I110"/>
    <mergeCell ref="J106:K106"/>
    <mergeCell ref="J107:K107"/>
    <mergeCell ref="J108:K108"/>
    <mergeCell ref="H47:J47"/>
    <mergeCell ref="H48:J48"/>
    <mergeCell ref="K42:M42"/>
    <mergeCell ref="K46:M46"/>
    <mergeCell ref="F69:G69"/>
    <mergeCell ref="F70:G70"/>
    <mergeCell ref="F71:G71"/>
    <mergeCell ref="F44:G44"/>
    <mergeCell ref="K45:M45"/>
    <mergeCell ref="F42:G42"/>
    <mergeCell ref="F43:G43"/>
    <mergeCell ref="K47:M47"/>
    <mergeCell ref="A40:B41"/>
    <mergeCell ref="C40:D41"/>
    <mergeCell ref="E40:E41"/>
    <mergeCell ref="D42:D48"/>
    <mergeCell ref="C42:C48"/>
    <mergeCell ref="E42:E48"/>
    <mergeCell ref="B42:B48"/>
    <mergeCell ref="A42:A48"/>
    <mergeCell ref="A50:B50"/>
    <mergeCell ref="C50:D50"/>
    <mergeCell ref="E51:E61"/>
    <mergeCell ref="D51:D61"/>
    <mergeCell ref="C51:C61"/>
    <mergeCell ref="N48:P48"/>
    <mergeCell ref="Q48:S48"/>
    <mergeCell ref="F40:G41"/>
    <mergeCell ref="F63:G64"/>
    <mergeCell ref="F72:G72"/>
    <mergeCell ref="F73:G73"/>
    <mergeCell ref="O63:O64"/>
    <mergeCell ref="F47:G47"/>
    <mergeCell ref="F48:G48"/>
    <mergeCell ref="K43:M43"/>
    <mergeCell ref="N43:P43"/>
    <mergeCell ref="Q43:S43"/>
    <mergeCell ref="K44:M44"/>
    <mergeCell ref="N44:P44"/>
    <mergeCell ref="H73:I73"/>
    <mergeCell ref="H65:I65"/>
    <mergeCell ref="K48:M48"/>
    <mergeCell ref="H42:J42"/>
    <mergeCell ref="H43:J43"/>
    <mergeCell ref="H44:J44"/>
    <mergeCell ref="H45:J45"/>
    <mergeCell ref="F74:G74"/>
    <mergeCell ref="F75:G75"/>
    <mergeCell ref="G78:G80"/>
    <mergeCell ref="F50:G50"/>
    <mergeCell ref="F56:G56"/>
    <mergeCell ref="F57:G57"/>
    <mergeCell ref="F58:G58"/>
    <mergeCell ref="F59:G59"/>
    <mergeCell ref="F60:G60"/>
    <mergeCell ref="J105:K105"/>
    <mergeCell ref="H75:I75"/>
    <mergeCell ref="H104:I104"/>
    <mergeCell ref="H92:I92"/>
    <mergeCell ref="H63:I64"/>
    <mergeCell ref="H77:J77"/>
    <mergeCell ref="H66:I66"/>
    <mergeCell ref="K81:K83"/>
    <mergeCell ref="H78:J80"/>
    <mergeCell ref="K78:K80"/>
    <mergeCell ref="H67:I67"/>
    <mergeCell ref="H68:I68"/>
    <mergeCell ref="H81:J83"/>
    <mergeCell ref="A92:A95"/>
    <mergeCell ref="A91:B91"/>
    <mergeCell ref="C91:D91"/>
    <mergeCell ref="F91:G91"/>
    <mergeCell ref="H91:I91"/>
    <mergeCell ref="B51:B61"/>
    <mergeCell ref="A51:A61"/>
    <mergeCell ref="A63:B64"/>
    <mergeCell ref="C63:D64"/>
    <mergeCell ref="E63:E64"/>
    <mergeCell ref="E65:E75"/>
    <mergeCell ref="D65:D75"/>
    <mergeCell ref="C65:C75"/>
    <mergeCell ref="B65:B75"/>
    <mergeCell ref="A65:A75"/>
    <mergeCell ref="C78:C80"/>
    <mergeCell ref="D78:D80"/>
    <mergeCell ref="E78:E80"/>
    <mergeCell ref="F61:G61"/>
    <mergeCell ref="F65:G65"/>
    <mergeCell ref="F66:G66"/>
    <mergeCell ref="F67:G67"/>
    <mergeCell ref="F68:G68"/>
    <mergeCell ref="A77:B77"/>
    <mergeCell ref="C111:C113"/>
    <mergeCell ref="D111:D113"/>
    <mergeCell ref="E111:E113"/>
    <mergeCell ref="H111:I113"/>
    <mergeCell ref="H105:I105"/>
    <mergeCell ref="H106:I106"/>
    <mergeCell ref="H107:I107"/>
    <mergeCell ref="H108:I108"/>
    <mergeCell ref="H109:I109"/>
    <mergeCell ref="E104:E110"/>
    <mergeCell ref="C87:C89"/>
    <mergeCell ref="D87:D89"/>
    <mergeCell ref="E87:E89"/>
    <mergeCell ref="G87:G89"/>
    <mergeCell ref="H87:J89"/>
    <mergeCell ref="K87:K89"/>
    <mergeCell ref="F97:G97"/>
    <mergeCell ref="E98:E103"/>
    <mergeCell ref="E92:E95"/>
    <mergeCell ref="F94:G94"/>
    <mergeCell ref="F95:G95"/>
    <mergeCell ref="H94:I94"/>
    <mergeCell ref="H95:I95"/>
    <mergeCell ref="F92:G92"/>
    <mergeCell ref="F93:G93"/>
    <mergeCell ref="H93:I93"/>
    <mergeCell ref="J91:J95"/>
    <mergeCell ref="H98:I98"/>
    <mergeCell ref="H115:J115"/>
    <mergeCell ref="H116:J116"/>
    <mergeCell ref="H117:J117"/>
    <mergeCell ref="A2:K2"/>
    <mergeCell ref="A3:K3"/>
    <mergeCell ref="A9:A21"/>
    <mergeCell ref="B9:B21"/>
    <mergeCell ref="B78:B89"/>
    <mergeCell ref="A78:A89"/>
    <mergeCell ref="C81:C83"/>
    <mergeCell ref="D81:D83"/>
    <mergeCell ref="E81:E83"/>
    <mergeCell ref="G81:G83"/>
    <mergeCell ref="H4:J4"/>
    <mergeCell ref="H5:J7"/>
    <mergeCell ref="H9:J12"/>
    <mergeCell ref="K5:K7"/>
    <mergeCell ref="C84:C86"/>
    <mergeCell ref="D84:D86"/>
    <mergeCell ref="E84:E86"/>
    <mergeCell ref="G84:G86"/>
    <mergeCell ref="H69:I69"/>
    <mergeCell ref="H70:I70"/>
    <mergeCell ref="H71:I71"/>
    <mergeCell ref="F116:G116"/>
    <mergeCell ref="E117:E118"/>
    <mergeCell ref="F117:G117"/>
    <mergeCell ref="F118:G118"/>
    <mergeCell ref="C119:C121"/>
    <mergeCell ref="D119:D121"/>
    <mergeCell ref="E119:E121"/>
    <mergeCell ref="G119:G121"/>
    <mergeCell ref="A115:B115"/>
    <mergeCell ref="C115:D115"/>
    <mergeCell ref="F115:G115"/>
    <mergeCell ref="P50:P61"/>
    <mergeCell ref="J63:J64"/>
    <mergeCell ref="K63:K64"/>
    <mergeCell ref="L97:L113"/>
    <mergeCell ref="P63:P75"/>
    <mergeCell ref="J109:K109"/>
    <mergeCell ref="J110:K110"/>
    <mergeCell ref="B98:B113"/>
    <mergeCell ref="H97:I97"/>
    <mergeCell ref="H99:I99"/>
    <mergeCell ref="H100:I100"/>
    <mergeCell ref="D92:D95"/>
    <mergeCell ref="C92:C95"/>
    <mergeCell ref="B92:B95"/>
    <mergeCell ref="A97:B97"/>
    <mergeCell ref="H84:J86"/>
    <mergeCell ref="K84:K86"/>
    <mergeCell ref="C77:D77"/>
    <mergeCell ref="L77:L89"/>
    <mergeCell ref="H74:I74"/>
    <mergeCell ref="H72:I72"/>
    <mergeCell ref="C98:C103"/>
    <mergeCell ref="D98:D103"/>
    <mergeCell ref="F104:G104"/>
    <mergeCell ref="A122:K122"/>
    <mergeCell ref="L67:N67"/>
    <mergeCell ref="L66:N66"/>
    <mergeCell ref="L65:N65"/>
    <mergeCell ref="L63:N63"/>
    <mergeCell ref="L75:N75"/>
    <mergeCell ref="L74:N74"/>
    <mergeCell ref="L73:N73"/>
    <mergeCell ref="L72:N72"/>
    <mergeCell ref="L71:N71"/>
    <mergeCell ref="L70:N70"/>
    <mergeCell ref="L69:N69"/>
    <mergeCell ref="L68:N68"/>
    <mergeCell ref="A98:A113"/>
    <mergeCell ref="H101:I101"/>
    <mergeCell ref="H102:I102"/>
    <mergeCell ref="H103:I103"/>
    <mergeCell ref="J111:K113"/>
    <mergeCell ref="C97:D97"/>
    <mergeCell ref="H118:J118"/>
    <mergeCell ref="H119:J121"/>
    <mergeCell ref="K115:K121"/>
    <mergeCell ref="A116:A121"/>
    <mergeCell ref="B116:B121"/>
  </mergeCells>
  <hyperlinks>
    <hyperlink ref="E13" r:id="rId1" display="https://countryeconomy.com/government/corruption-perceptions-index" xr:uid="{00000000-0004-0000-0000-000000000000}"/>
  </hyperlinks>
  <pageMargins left="0.23622047244094491" right="0.23622047244094491" top="0.74803149606299213" bottom="0.74803149606299213" header="0.31496062992125984" footer="0.31496062992125984"/>
  <pageSetup paperSize="9" scale="50"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0"/>
  <sheetViews>
    <sheetView topLeftCell="A34" zoomScale="40" zoomScaleNormal="40" workbookViewId="0">
      <selection activeCell="N62" sqref="N62"/>
    </sheetView>
  </sheetViews>
  <sheetFormatPr defaultColWidth="14.7109375" defaultRowHeight="23.1" customHeight="1"/>
  <cols>
    <col min="1" max="1" width="7.140625" style="4" customWidth="1"/>
    <col min="2" max="2" width="14.28515625" style="4" customWidth="1"/>
    <col min="3" max="3" width="5.7109375" style="4" customWidth="1"/>
    <col min="4" max="4" width="35.7109375" style="4" customWidth="1"/>
    <col min="5" max="5" width="48.5703125" style="4" customWidth="1"/>
    <col min="6" max="6" width="16.42578125" style="4" customWidth="1"/>
    <col min="7" max="7" width="14.28515625" style="4" customWidth="1"/>
    <col min="8" max="8" width="11.85546875" style="4" customWidth="1"/>
    <col min="9" max="9" width="11.85546875" style="341" customWidth="1"/>
    <col min="10" max="10" width="12.28515625" style="4" customWidth="1"/>
    <col min="11" max="11" width="22.140625" style="4" customWidth="1"/>
    <col min="12" max="12" width="3.140625" style="4" customWidth="1"/>
    <col min="13" max="16384" width="14.7109375" style="4"/>
  </cols>
  <sheetData>
    <row r="1" spans="1:56" ht="144.75" customHeight="1" thickBot="1">
      <c r="A1" s="336"/>
      <c r="B1" s="336"/>
      <c r="C1" s="336"/>
      <c r="D1" s="336"/>
      <c r="E1" s="336"/>
      <c r="F1" s="336"/>
      <c r="G1" s="336"/>
      <c r="H1" s="336"/>
      <c r="I1" s="337"/>
      <c r="J1" s="336"/>
      <c r="K1" s="336"/>
      <c r="L1" s="336"/>
      <c r="M1" s="965"/>
      <c r="N1" s="873"/>
      <c r="O1" s="873"/>
      <c r="P1" s="873"/>
      <c r="Q1" s="873"/>
      <c r="R1" s="873"/>
      <c r="S1" s="873"/>
      <c r="T1" s="873"/>
      <c r="U1" s="873"/>
      <c r="V1" s="873"/>
      <c r="W1" s="873"/>
      <c r="X1" s="873"/>
      <c r="Y1" s="873"/>
      <c r="Z1" s="873"/>
    </row>
    <row r="2" spans="1:56" s="7" customFormat="1" ht="45" customHeight="1" thickTop="1" thickBot="1">
      <c r="A2" s="901" t="s">
        <v>157</v>
      </c>
      <c r="B2" s="901"/>
      <c r="C2" s="901"/>
      <c r="D2" s="901"/>
      <c r="E2" s="901"/>
      <c r="F2" s="901"/>
      <c r="G2" s="901"/>
      <c r="H2" s="901"/>
      <c r="I2" s="901"/>
      <c r="J2" s="901"/>
      <c r="K2" s="901"/>
      <c r="L2" s="335"/>
      <c r="M2" s="965"/>
      <c r="N2" s="873"/>
      <c r="O2" s="873"/>
      <c r="P2" s="873"/>
      <c r="Q2" s="873"/>
      <c r="R2" s="873"/>
      <c r="S2" s="873"/>
      <c r="T2" s="873"/>
      <c r="U2" s="873"/>
      <c r="V2" s="873"/>
      <c r="W2" s="873"/>
      <c r="X2" s="873"/>
      <c r="Y2" s="873"/>
      <c r="Z2" s="873"/>
    </row>
    <row r="3" spans="1:56" ht="112.5" customHeight="1" thickTop="1" thickBot="1">
      <c r="A3" s="902" t="s">
        <v>158</v>
      </c>
      <c r="B3" s="903"/>
      <c r="C3" s="903"/>
      <c r="D3" s="903"/>
      <c r="E3" s="903"/>
      <c r="F3" s="903"/>
      <c r="G3" s="903"/>
      <c r="H3" s="903"/>
      <c r="I3" s="903"/>
      <c r="J3" s="903"/>
      <c r="K3" s="903"/>
      <c r="L3" s="344"/>
      <c r="M3" s="965"/>
      <c r="N3" s="873"/>
      <c r="O3" s="873"/>
      <c r="P3" s="873"/>
      <c r="Q3" s="873"/>
      <c r="R3" s="873"/>
      <c r="S3" s="873"/>
      <c r="T3" s="873"/>
      <c r="U3" s="873"/>
      <c r="V3" s="873"/>
      <c r="W3" s="873"/>
      <c r="X3" s="873"/>
      <c r="Y3" s="873"/>
      <c r="Z3" s="873"/>
    </row>
    <row r="4" spans="1:56" s="276" customFormat="1" ht="45" customHeight="1" thickTop="1" thickBot="1">
      <c r="A4" s="940" t="s">
        <v>2</v>
      </c>
      <c r="B4" s="888"/>
      <c r="C4" s="941" t="s">
        <v>3</v>
      </c>
      <c r="D4" s="942"/>
      <c r="E4" s="334" t="s">
        <v>159</v>
      </c>
      <c r="F4" s="877" t="s">
        <v>160</v>
      </c>
      <c r="G4" s="877"/>
      <c r="H4" s="877"/>
      <c r="I4" s="877"/>
      <c r="J4" s="889"/>
      <c r="K4" s="351" t="s">
        <v>161</v>
      </c>
      <c r="L4" s="343"/>
      <c r="M4" s="965"/>
      <c r="N4" s="873"/>
      <c r="O4" s="873"/>
      <c r="P4" s="873"/>
      <c r="Q4" s="873"/>
      <c r="R4" s="873"/>
      <c r="S4" s="873"/>
      <c r="T4" s="873"/>
      <c r="U4" s="873"/>
      <c r="V4" s="873"/>
      <c r="W4" s="873"/>
      <c r="X4" s="873"/>
      <c r="Y4" s="873"/>
      <c r="Z4" s="873"/>
      <c r="AA4" s="274"/>
      <c r="AB4" s="274"/>
      <c r="AC4" s="274"/>
      <c r="AD4" s="274"/>
      <c r="AE4" s="274"/>
      <c r="AF4" s="274"/>
      <c r="AG4" s="274"/>
      <c r="AH4" s="274"/>
      <c r="AI4" s="274"/>
      <c r="AJ4" s="274"/>
      <c r="AK4" s="274"/>
      <c r="AL4" s="274"/>
      <c r="AM4" s="274"/>
      <c r="AN4" s="274"/>
      <c r="AO4" s="274"/>
      <c r="AP4" s="274"/>
      <c r="AQ4" s="274"/>
      <c r="AR4" s="274"/>
      <c r="AS4" s="275"/>
    </row>
    <row r="5" spans="1:56" s="278" customFormat="1" ht="71.650000000000006" customHeight="1" thickTop="1">
      <c r="A5" s="920">
        <v>2.1</v>
      </c>
      <c r="B5" s="918" t="s">
        <v>162</v>
      </c>
      <c r="C5" s="268">
        <v>1</v>
      </c>
      <c r="D5" s="327" t="s">
        <v>163</v>
      </c>
      <c r="E5" s="289" t="s">
        <v>164</v>
      </c>
      <c r="F5" s="910"/>
      <c r="G5" s="911"/>
      <c r="H5" s="911"/>
      <c r="I5" s="911"/>
      <c r="J5" s="912"/>
      <c r="K5" s="326"/>
      <c r="L5" s="342"/>
      <c r="M5" s="965"/>
      <c r="N5" s="873"/>
      <c r="O5" s="873"/>
      <c r="P5" s="873"/>
      <c r="Q5" s="873"/>
      <c r="R5" s="873"/>
      <c r="S5" s="873"/>
      <c r="T5" s="873"/>
      <c r="U5" s="873"/>
      <c r="V5" s="873"/>
      <c r="W5" s="873"/>
      <c r="X5" s="873"/>
      <c r="Y5" s="873"/>
      <c r="Z5" s="873"/>
    </row>
    <row r="6" spans="1:56" s="279" customFormat="1" ht="30.95" customHeight="1">
      <c r="A6" s="921"/>
      <c r="B6" s="919"/>
      <c r="C6" s="347">
        <v>2</v>
      </c>
      <c r="D6" s="316" t="s">
        <v>165</v>
      </c>
      <c r="E6" s="295" t="s">
        <v>166</v>
      </c>
      <c r="F6" s="907"/>
      <c r="G6" s="908"/>
      <c r="H6" s="908"/>
      <c r="I6" s="908"/>
      <c r="J6" s="909"/>
      <c r="K6" s="294"/>
      <c r="L6" s="342"/>
      <c r="M6" s="965"/>
      <c r="N6" s="873"/>
      <c r="O6" s="873"/>
      <c r="P6" s="873"/>
      <c r="Q6" s="873"/>
      <c r="R6" s="873"/>
      <c r="S6" s="873"/>
      <c r="T6" s="873"/>
      <c r="U6" s="873"/>
      <c r="V6" s="873"/>
      <c r="W6" s="873"/>
      <c r="X6" s="873"/>
      <c r="Y6" s="873"/>
      <c r="Z6" s="873"/>
    </row>
    <row r="7" spans="1:56" s="279" customFormat="1" ht="106.9" customHeight="1">
      <c r="A7" s="921"/>
      <c r="B7" s="919"/>
      <c r="C7" s="268">
        <v>3</v>
      </c>
      <c r="D7" s="327" t="s">
        <v>167</v>
      </c>
      <c r="E7" s="289" t="s">
        <v>168</v>
      </c>
      <c r="F7" s="910"/>
      <c r="G7" s="911"/>
      <c r="H7" s="911"/>
      <c r="I7" s="911"/>
      <c r="J7" s="912"/>
      <c r="K7" s="314"/>
      <c r="L7" s="342"/>
      <c r="M7" s="965"/>
      <c r="N7" s="873"/>
      <c r="O7" s="873"/>
      <c r="P7" s="873"/>
      <c r="Q7" s="873"/>
      <c r="R7" s="873"/>
      <c r="S7" s="873"/>
      <c r="T7" s="873"/>
      <c r="U7" s="873"/>
      <c r="V7" s="873"/>
      <c r="W7" s="873"/>
      <c r="X7" s="873"/>
      <c r="Y7" s="873"/>
      <c r="Z7" s="873"/>
    </row>
    <row r="8" spans="1:56" s="279" customFormat="1" ht="44.65" customHeight="1">
      <c r="A8" s="922"/>
      <c r="B8" s="919"/>
      <c r="C8" s="348">
        <v>4</v>
      </c>
      <c r="D8" s="316" t="s">
        <v>169</v>
      </c>
      <c r="E8" s="288" t="s">
        <v>170</v>
      </c>
      <c r="F8" s="907"/>
      <c r="G8" s="908"/>
      <c r="H8" s="908"/>
      <c r="I8" s="908" t="s">
        <v>171</v>
      </c>
      <c r="J8" s="909"/>
      <c r="K8" s="294"/>
      <c r="L8" s="342"/>
      <c r="M8" s="965"/>
      <c r="N8" s="873"/>
      <c r="O8" s="873"/>
      <c r="P8" s="873"/>
      <c r="Q8" s="873"/>
      <c r="R8" s="873"/>
      <c r="S8" s="873"/>
      <c r="T8" s="873"/>
      <c r="U8" s="873"/>
      <c r="V8" s="873"/>
      <c r="W8" s="873"/>
      <c r="X8" s="873"/>
      <c r="Y8" s="873"/>
      <c r="Z8" s="873"/>
    </row>
    <row r="9" spans="1:56" s="279" customFormat="1" ht="97.5" customHeight="1">
      <c r="A9" s="879">
        <v>2.2000000000000002</v>
      </c>
      <c r="B9" s="913" t="s">
        <v>172</v>
      </c>
      <c r="C9" s="268">
        <v>5</v>
      </c>
      <c r="D9" s="316" t="s">
        <v>173</v>
      </c>
      <c r="E9" s="288" t="s">
        <v>174</v>
      </c>
      <c r="F9" s="904"/>
      <c r="G9" s="905"/>
      <c r="H9" s="905"/>
      <c r="I9" s="905"/>
      <c r="J9" s="906"/>
      <c r="K9" s="294"/>
      <c r="L9" s="342"/>
      <c r="M9" s="965"/>
      <c r="N9" s="873"/>
      <c r="O9" s="873"/>
      <c r="P9" s="873"/>
      <c r="Q9" s="873"/>
      <c r="R9" s="873"/>
      <c r="S9" s="873"/>
      <c r="T9" s="873"/>
      <c r="U9" s="873"/>
      <c r="V9" s="873"/>
      <c r="W9" s="873"/>
      <c r="X9" s="873"/>
      <c r="Y9" s="873"/>
      <c r="Z9" s="873"/>
    </row>
    <row r="10" spans="1:56" s="279" customFormat="1" ht="147.6" customHeight="1">
      <c r="A10" s="881"/>
      <c r="B10" s="914"/>
      <c r="C10" s="347">
        <v>6</v>
      </c>
      <c r="D10" s="316" t="s">
        <v>175</v>
      </c>
      <c r="E10" s="325" t="s">
        <v>176</v>
      </c>
      <c r="F10" s="915"/>
      <c r="G10" s="916"/>
      <c r="H10" s="916"/>
      <c r="I10" s="916"/>
      <c r="J10" s="917"/>
      <c r="K10" s="307"/>
      <c r="L10" s="342"/>
      <c r="M10" s="965"/>
      <c r="N10" s="873"/>
      <c r="O10" s="873"/>
      <c r="P10" s="873"/>
      <c r="Q10" s="873"/>
      <c r="R10" s="873"/>
      <c r="S10" s="873"/>
      <c r="T10" s="873"/>
      <c r="U10" s="873"/>
      <c r="V10" s="873"/>
      <c r="W10" s="873"/>
      <c r="X10" s="873"/>
      <c r="Y10" s="873"/>
      <c r="Z10" s="873"/>
    </row>
    <row r="11" spans="1:56" s="280" customFormat="1" ht="57.6" customHeight="1">
      <c r="A11" s="879">
        <v>2.2999999999999998</v>
      </c>
      <c r="B11" s="913" t="s">
        <v>177</v>
      </c>
      <c r="C11" s="852">
        <v>7</v>
      </c>
      <c r="D11" s="896" t="s">
        <v>178</v>
      </c>
      <c r="E11" s="288" t="s">
        <v>179</v>
      </c>
      <c r="F11" s="899"/>
      <c r="G11" s="899"/>
      <c r="H11" s="899"/>
      <c r="I11" s="899"/>
      <c r="J11" s="899"/>
      <c r="K11" s="874"/>
      <c r="L11" s="342"/>
      <c r="M11" s="965"/>
      <c r="N11" s="873"/>
      <c r="O11" s="873"/>
      <c r="P11" s="873"/>
      <c r="Q11" s="873"/>
      <c r="R11" s="873"/>
      <c r="S11" s="873"/>
      <c r="T11" s="873"/>
      <c r="U11" s="873"/>
      <c r="V11" s="873"/>
      <c r="W11" s="873"/>
      <c r="X11" s="873"/>
      <c r="Y11" s="873"/>
      <c r="Z11" s="873"/>
    </row>
    <row r="12" spans="1:56" s="280" customFormat="1" ht="67.150000000000006" customHeight="1">
      <c r="A12" s="880"/>
      <c r="B12" s="946"/>
      <c r="C12" s="603"/>
      <c r="D12" s="844"/>
      <c r="E12" s="288" t="s">
        <v>180</v>
      </c>
      <c r="F12" s="900"/>
      <c r="G12" s="900"/>
      <c r="H12" s="900"/>
      <c r="I12" s="900"/>
      <c r="J12" s="900"/>
      <c r="K12" s="875"/>
      <c r="L12" s="342"/>
      <c r="M12" s="965"/>
      <c r="N12" s="873"/>
      <c r="O12" s="873"/>
      <c r="P12" s="873"/>
      <c r="Q12" s="873"/>
      <c r="R12" s="873"/>
      <c r="S12" s="873"/>
      <c r="T12" s="873"/>
      <c r="U12" s="873"/>
      <c r="V12" s="873"/>
      <c r="W12" s="873"/>
      <c r="X12" s="873"/>
      <c r="Y12" s="873"/>
      <c r="Z12" s="873"/>
    </row>
    <row r="13" spans="1:56" s="277" customFormat="1" ht="33.75" customHeight="1">
      <c r="A13" s="880"/>
      <c r="B13" s="946"/>
      <c r="C13" s="671">
        <v>8</v>
      </c>
      <c r="D13" s="896" t="s">
        <v>181</v>
      </c>
      <c r="E13" s="898" t="s">
        <v>182</v>
      </c>
      <c r="F13" s="365" t="s">
        <v>183</v>
      </c>
      <c r="G13" s="319"/>
      <c r="H13" s="890"/>
      <c r="I13" s="891"/>
      <c r="J13" s="892"/>
      <c r="K13" s="943"/>
      <c r="L13" s="342"/>
      <c r="M13" s="965"/>
      <c r="N13" s="873"/>
      <c r="O13" s="873"/>
      <c r="P13" s="873"/>
      <c r="Q13" s="873"/>
      <c r="R13" s="873"/>
      <c r="S13" s="873"/>
      <c r="T13" s="873"/>
      <c r="U13" s="873"/>
      <c r="V13" s="873"/>
      <c r="W13" s="873"/>
      <c r="X13" s="873"/>
      <c r="Y13" s="873"/>
      <c r="Z13" s="873"/>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81"/>
    </row>
    <row r="14" spans="1:56" s="277" customFormat="1" ht="33.75" customHeight="1">
      <c r="A14" s="880"/>
      <c r="B14" s="946"/>
      <c r="C14" s="706"/>
      <c r="D14" s="897"/>
      <c r="E14" s="843"/>
      <c r="F14" s="365" t="s">
        <v>184</v>
      </c>
      <c r="G14" s="319"/>
      <c r="H14" s="875"/>
      <c r="I14" s="893"/>
      <c r="J14" s="894"/>
      <c r="K14" s="944"/>
      <c r="L14" s="342"/>
      <c r="M14" s="965"/>
      <c r="N14" s="873"/>
      <c r="O14" s="873"/>
      <c r="P14" s="873"/>
      <c r="Q14" s="873"/>
      <c r="R14" s="873"/>
      <c r="S14" s="873"/>
      <c r="T14" s="873"/>
      <c r="U14" s="873"/>
      <c r="V14" s="873"/>
      <c r="W14" s="873"/>
      <c r="X14" s="873"/>
      <c r="Y14" s="873"/>
      <c r="Z14" s="873"/>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81"/>
    </row>
    <row r="15" spans="1:56" s="277" customFormat="1" ht="33.75" customHeight="1">
      <c r="A15" s="881"/>
      <c r="B15" s="914"/>
      <c r="C15" s="672"/>
      <c r="D15" s="843"/>
      <c r="E15" s="844"/>
      <c r="F15" s="365" t="s">
        <v>185</v>
      </c>
      <c r="G15" s="319"/>
      <c r="H15" s="876"/>
      <c r="I15" s="895"/>
      <c r="J15" s="887"/>
      <c r="K15" s="945"/>
      <c r="L15" s="342"/>
      <c r="M15" s="965"/>
      <c r="N15" s="873"/>
      <c r="O15" s="873"/>
      <c r="P15" s="873"/>
      <c r="Q15" s="873"/>
      <c r="R15" s="873"/>
      <c r="S15" s="873"/>
      <c r="T15" s="873"/>
      <c r="U15" s="873"/>
      <c r="V15" s="873"/>
      <c r="W15" s="873"/>
      <c r="X15" s="873"/>
      <c r="Y15" s="873"/>
      <c r="Z15" s="873"/>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81"/>
    </row>
    <row r="16" spans="1:56" s="280" customFormat="1" ht="57.6" customHeight="1">
      <c r="A16" s="926">
        <v>2.4</v>
      </c>
      <c r="B16" s="929" t="s">
        <v>186</v>
      </c>
      <c r="C16" s="671">
        <v>9</v>
      </c>
      <c r="D16" s="896" t="s">
        <v>187</v>
      </c>
      <c r="E16" s="258" t="s">
        <v>188</v>
      </c>
      <c r="F16" s="931"/>
      <c r="G16" s="899"/>
      <c r="H16" s="899"/>
      <c r="I16" s="899"/>
      <c r="J16" s="932"/>
      <c r="K16" s="936"/>
      <c r="L16" s="342"/>
      <c r="M16" s="965"/>
      <c r="N16" s="873"/>
      <c r="O16" s="873"/>
      <c r="P16" s="873"/>
      <c r="Q16" s="873"/>
      <c r="R16" s="873"/>
      <c r="S16" s="873"/>
      <c r="T16" s="873"/>
      <c r="U16" s="873"/>
      <c r="V16" s="873"/>
      <c r="W16" s="873"/>
      <c r="X16" s="873"/>
      <c r="Y16" s="873"/>
      <c r="Z16" s="873"/>
    </row>
    <row r="17" spans="1:56" s="280" customFormat="1" ht="67.150000000000006" customHeight="1">
      <c r="A17" s="927"/>
      <c r="B17" s="867"/>
      <c r="C17" s="695"/>
      <c r="D17" s="844"/>
      <c r="E17" s="323" t="s">
        <v>189</v>
      </c>
      <c r="F17" s="933"/>
      <c r="G17" s="934"/>
      <c r="H17" s="934"/>
      <c r="I17" s="934"/>
      <c r="J17" s="935"/>
      <c r="K17" s="875"/>
      <c r="L17" s="342"/>
      <c r="M17" s="965"/>
      <c r="N17" s="873"/>
      <c r="O17" s="873"/>
      <c r="P17" s="873"/>
      <c r="Q17" s="873"/>
      <c r="R17" s="873"/>
      <c r="S17" s="873"/>
      <c r="T17" s="873"/>
      <c r="U17" s="873"/>
      <c r="V17" s="873"/>
      <c r="W17" s="873"/>
      <c r="X17" s="873"/>
      <c r="Y17" s="873"/>
      <c r="Z17" s="873"/>
    </row>
    <row r="18" spans="1:56" s="277" customFormat="1" ht="33.75" customHeight="1">
      <c r="A18" s="927"/>
      <c r="B18" s="867"/>
      <c r="C18" s="937">
        <v>10</v>
      </c>
      <c r="D18" s="897" t="s">
        <v>190</v>
      </c>
      <c r="E18" s="645" t="s">
        <v>191</v>
      </c>
      <c r="F18" s="366" t="s">
        <v>183</v>
      </c>
      <c r="G18" s="322"/>
      <c r="H18" s="890"/>
      <c r="I18" s="891"/>
      <c r="J18" s="892"/>
      <c r="K18" s="874"/>
      <c r="L18" s="342"/>
      <c r="M18" s="965"/>
      <c r="N18" s="873"/>
      <c r="O18" s="873"/>
      <c r="P18" s="873"/>
      <c r="Q18" s="873"/>
      <c r="R18" s="873"/>
      <c r="S18" s="873"/>
      <c r="T18" s="873"/>
      <c r="U18" s="873"/>
      <c r="V18" s="873"/>
      <c r="W18" s="873"/>
      <c r="X18" s="873"/>
      <c r="Y18" s="873"/>
      <c r="Z18" s="873"/>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81"/>
    </row>
    <row r="19" spans="1:56" s="277" customFormat="1" ht="33.75" customHeight="1">
      <c r="A19" s="927"/>
      <c r="B19" s="867"/>
      <c r="C19" s="937"/>
      <c r="D19" s="897"/>
      <c r="E19" s="938"/>
      <c r="F19" s="365" t="s">
        <v>184</v>
      </c>
      <c r="G19" s="319"/>
      <c r="H19" s="875"/>
      <c r="I19" s="893"/>
      <c r="J19" s="894"/>
      <c r="K19" s="875"/>
      <c r="L19" s="342"/>
      <c r="M19" s="965"/>
      <c r="N19" s="873"/>
      <c r="O19" s="873"/>
      <c r="P19" s="873"/>
      <c r="Q19" s="873"/>
      <c r="R19" s="873"/>
      <c r="S19" s="873"/>
      <c r="T19" s="873"/>
      <c r="U19" s="873"/>
      <c r="V19" s="873"/>
      <c r="W19" s="873"/>
      <c r="X19" s="873"/>
      <c r="Y19" s="873"/>
      <c r="Z19" s="873"/>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81"/>
    </row>
    <row r="20" spans="1:56" s="277" customFormat="1" ht="33.75" customHeight="1">
      <c r="A20" s="928"/>
      <c r="B20" s="930"/>
      <c r="C20" s="603"/>
      <c r="D20" s="844"/>
      <c r="E20" s="939"/>
      <c r="F20" s="365" t="s">
        <v>185</v>
      </c>
      <c r="G20" s="319"/>
      <c r="H20" s="876"/>
      <c r="I20" s="895"/>
      <c r="J20" s="887"/>
      <c r="K20" s="876"/>
      <c r="L20" s="363"/>
      <c r="M20" s="965"/>
      <c r="N20" s="873"/>
      <c r="O20" s="873"/>
      <c r="P20" s="873"/>
      <c r="Q20" s="873"/>
      <c r="R20" s="873"/>
      <c r="S20" s="873"/>
      <c r="T20" s="873"/>
      <c r="U20" s="873"/>
      <c r="V20" s="873"/>
      <c r="W20" s="873"/>
      <c r="X20" s="873"/>
      <c r="Y20" s="873"/>
      <c r="Z20" s="873"/>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81"/>
    </row>
    <row r="21" spans="1:56" s="279" customFormat="1" ht="7.5" customHeight="1" thickBot="1">
      <c r="A21" s="356"/>
      <c r="B21" s="357"/>
      <c r="C21" s="358"/>
      <c r="D21" s="359"/>
      <c r="E21" s="359"/>
      <c r="F21" s="354"/>
      <c r="G21" s="355"/>
      <c r="H21" s="360"/>
      <c r="I21" s="360"/>
      <c r="J21" s="360"/>
      <c r="K21" s="361"/>
      <c r="L21" s="362"/>
      <c r="M21" s="965"/>
      <c r="N21" s="873"/>
      <c r="O21" s="873"/>
      <c r="P21" s="873"/>
      <c r="Q21" s="873"/>
      <c r="R21" s="873"/>
      <c r="S21" s="873"/>
      <c r="T21" s="873"/>
      <c r="U21" s="873"/>
      <c r="V21" s="873"/>
      <c r="W21" s="873"/>
      <c r="X21" s="873"/>
      <c r="Y21" s="873"/>
      <c r="Z21" s="873"/>
    </row>
    <row r="22" spans="1:56" s="274" customFormat="1" ht="45" customHeight="1" thickTop="1" thickBot="1">
      <c r="A22" s="888" t="s">
        <v>2</v>
      </c>
      <c r="B22" s="889"/>
      <c r="C22" s="877" t="s">
        <v>3</v>
      </c>
      <c r="D22" s="878"/>
      <c r="E22" s="352" t="s">
        <v>192</v>
      </c>
      <c r="F22" s="877" t="s">
        <v>160</v>
      </c>
      <c r="G22" s="878"/>
      <c r="H22" s="878"/>
      <c r="I22" s="878"/>
      <c r="J22" s="878"/>
      <c r="K22" s="353" t="s">
        <v>161</v>
      </c>
      <c r="L22" s="342"/>
      <c r="M22" s="965"/>
      <c r="N22" s="873"/>
      <c r="O22" s="873"/>
      <c r="P22" s="873"/>
      <c r="Q22" s="873"/>
      <c r="R22" s="873"/>
      <c r="S22" s="873"/>
      <c r="T22" s="873"/>
      <c r="U22" s="873"/>
      <c r="V22" s="873"/>
      <c r="W22" s="873"/>
      <c r="X22" s="873"/>
      <c r="Y22" s="873"/>
      <c r="Z22" s="873"/>
    </row>
    <row r="23" spans="1:56" s="279" customFormat="1" ht="69" customHeight="1" thickTop="1">
      <c r="A23" s="966">
        <v>2.5</v>
      </c>
      <c r="B23" s="604" t="s">
        <v>193</v>
      </c>
      <c r="C23" s="257">
        <v>11</v>
      </c>
      <c r="D23" s="350" t="s">
        <v>194</v>
      </c>
      <c r="E23" s="308" t="s">
        <v>195</v>
      </c>
      <c r="F23" s="333"/>
      <c r="H23" s="280"/>
      <c r="I23" s="338"/>
      <c r="J23" s="304"/>
      <c r="K23" s="328"/>
      <c r="L23" s="342"/>
      <c r="M23" s="965"/>
      <c r="N23" s="873"/>
      <c r="O23" s="873"/>
      <c r="P23" s="873"/>
      <c r="Q23" s="873"/>
      <c r="R23" s="873"/>
      <c r="S23" s="873"/>
      <c r="T23" s="873"/>
      <c r="U23" s="873"/>
      <c r="V23" s="873"/>
      <c r="W23" s="873"/>
      <c r="X23" s="873"/>
      <c r="Y23" s="873"/>
      <c r="Z23" s="873"/>
    </row>
    <row r="24" spans="1:56" s="279" customFormat="1" ht="43.15" customHeight="1">
      <c r="A24" s="966"/>
      <c r="B24" s="604"/>
      <c r="C24" s="86">
        <v>12</v>
      </c>
      <c r="D24" s="246" t="s">
        <v>196</v>
      </c>
      <c r="E24" s="317" t="s">
        <v>197</v>
      </c>
      <c r="F24" s="882"/>
      <c r="G24" s="883"/>
      <c r="H24" s="883"/>
      <c r="I24" s="883"/>
      <c r="J24" s="884"/>
      <c r="K24" s="329"/>
      <c r="L24" s="342"/>
      <c r="M24" s="965"/>
      <c r="N24" s="873"/>
      <c r="O24" s="873"/>
      <c r="P24" s="873"/>
      <c r="Q24" s="873"/>
      <c r="R24" s="873"/>
      <c r="S24" s="873"/>
      <c r="T24" s="873"/>
      <c r="U24" s="873"/>
      <c r="V24" s="873"/>
      <c r="W24" s="873"/>
      <c r="X24" s="873"/>
      <c r="Y24" s="873"/>
      <c r="Z24" s="873"/>
    </row>
    <row r="25" spans="1:56" s="279" customFormat="1" ht="112.5" customHeight="1">
      <c r="A25" s="966"/>
      <c r="B25" s="604"/>
      <c r="C25" s="269">
        <v>13</v>
      </c>
      <c r="D25" s="265" t="s">
        <v>198</v>
      </c>
      <c r="E25" s="308" t="s">
        <v>199</v>
      </c>
      <c r="F25" s="885"/>
      <c r="G25" s="886"/>
      <c r="H25" s="886"/>
      <c r="I25" s="886"/>
      <c r="J25" s="887"/>
      <c r="K25" s="328"/>
      <c r="L25" s="342"/>
      <c r="M25" s="965"/>
      <c r="N25" s="873"/>
      <c r="O25" s="873"/>
      <c r="P25" s="873"/>
      <c r="Q25" s="873"/>
      <c r="R25" s="873"/>
      <c r="S25" s="873"/>
      <c r="T25" s="873"/>
      <c r="U25" s="873"/>
      <c r="V25" s="873"/>
      <c r="W25" s="873"/>
      <c r="X25" s="873"/>
      <c r="Y25" s="873"/>
      <c r="Z25" s="873"/>
    </row>
    <row r="26" spans="1:56" s="279" customFormat="1" ht="51" customHeight="1">
      <c r="A26" s="966"/>
      <c r="B26" s="604"/>
      <c r="C26" s="349">
        <v>14</v>
      </c>
      <c r="D26" s="246" t="s">
        <v>200</v>
      </c>
      <c r="E26" s="286" t="s">
        <v>201</v>
      </c>
      <c r="F26" s="882"/>
      <c r="G26" s="883"/>
      <c r="H26" s="883"/>
      <c r="I26" s="883"/>
      <c r="J26" s="884"/>
      <c r="K26" s="329"/>
      <c r="L26" s="342"/>
      <c r="M26" s="965"/>
      <c r="N26" s="873"/>
      <c r="O26" s="873"/>
      <c r="P26" s="873"/>
      <c r="Q26" s="873"/>
      <c r="R26" s="873"/>
      <c r="S26" s="873"/>
      <c r="T26" s="873"/>
      <c r="U26" s="873"/>
      <c r="V26" s="873"/>
      <c r="W26" s="873"/>
      <c r="X26" s="873"/>
      <c r="Y26" s="873"/>
      <c r="Z26" s="873"/>
    </row>
    <row r="27" spans="1:56" s="279" customFormat="1" ht="68.45" customHeight="1">
      <c r="A27" s="966"/>
      <c r="B27" s="604"/>
      <c r="C27" s="86">
        <v>15</v>
      </c>
      <c r="D27" s="316" t="s">
        <v>202</v>
      </c>
      <c r="E27" s="295" t="s">
        <v>203</v>
      </c>
      <c r="F27" s="882"/>
      <c r="G27" s="883"/>
      <c r="H27" s="883"/>
      <c r="I27" s="883"/>
      <c r="J27" s="884"/>
      <c r="K27" s="330"/>
      <c r="L27" s="342"/>
      <c r="M27" s="965"/>
      <c r="N27" s="873"/>
      <c r="O27" s="873"/>
      <c r="P27" s="873"/>
      <c r="Q27" s="873"/>
      <c r="R27" s="873"/>
      <c r="S27" s="873"/>
      <c r="T27" s="873"/>
      <c r="U27" s="873"/>
      <c r="V27" s="873"/>
      <c r="W27" s="873"/>
      <c r="X27" s="873"/>
      <c r="Y27" s="873"/>
      <c r="Z27" s="873"/>
    </row>
    <row r="28" spans="1:56" s="279" customFormat="1" ht="93.4" customHeight="1">
      <c r="A28" s="967"/>
      <c r="B28" s="867"/>
      <c r="C28" s="128">
        <v>16</v>
      </c>
      <c r="D28" s="290" t="s">
        <v>204</v>
      </c>
      <c r="E28" s="259" t="s">
        <v>205</v>
      </c>
      <c r="F28" s="314"/>
      <c r="I28" s="338"/>
      <c r="J28" s="315"/>
      <c r="K28" s="280"/>
      <c r="L28" s="342"/>
      <c r="M28" s="965"/>
      <c r="N28" s="873"/>
      <c r="O28" s="873"/>
      <c r="P28" s="873"/>
      <c r="Q28" s="873"/>
      <c r="R28" s="873"/>
      <c r="S28" s="873"/>
      <c r="T28" s="873"/>
      <c r="U28" s="873"/>
      <c r="V28" s="873"/>
      <c r="W28" s="873"/>
      <c r="X28" s="873"/>
      <c r="Y28" s="873"/>
      <c r="Z28" s="873"/>
    </row>
    <row r="29" spans="1:56" s="279" customFormat="1" ht="69" customHeight="1">
      <c r="A29" s="969">
        <v>2.6</v>
      </c>
      <c r="B29" s="913" t="s">
        <v>206</v>
      </c>
      <c r="C29" s="86">
        <v>17</v>
      </c>
      <c r="D29" s="306" t="s">
        <v>207</v>
      </c>
      <c r="E29" s="310" t="s">
        <v>195</v>
      </c>
      <c r="F29" s="311"/>
      <c r="G29" s="291"/>
      <c r="H29" s="312"/>
      <c r="I29" s="339"/>
      <c r="J29" s="313"/>
      <c r="K29" s="305"/>
      <c r="L29" s="342"/>
      <c r="M29" s="965"/>
      <c r="N29" s="873"/>
      <c r="O29" s="873"/>
      <c r="P29" s="873"/>
      <c r="Q29" s="873"/>
      <c r="R29" s="873"/>
      <c r="S29" s="873"/>
      <c r="T29" s="873"/>
      <c r="U29" s="873"/>
      <c r="V29" s="873"/>
      <c r="W29" s="873"/>
      <c r="X29" s="873"/>
      <c r="Y29" s="873"/>
      <c r="Z29" s="873"/>
    </row>
    <row r="30" spans="1:56" s="279" customFormat="1" ht="43.15" customHeight="1">
      <c r="A30" s="967"/>
      <c r="B30" s="946" t="s">
        <v>206</v>
      </c>
      <c r="C30" s="349">
        <v>18</v>
      </c>
      <c r="D30" s="246" t="s">
        <v>196</v>
      </c>
      <c r="E30" s="286" t="s">
        <v>208</v>
      </c>
      <c r="F30" s="882"/>
      <c r="G30" s="883"/>
      <c r="H30" s="883"/>
      <c r="I30" s="883"/>
      <c r="J30" s="884"/>
      <c r="K30" s="329"/>
      <c r="L30" s="342"/>
      <c r="M30" s="965"/>
      <c r="N30" s="873"/>
      <c r="O30" s="873"/>
      <c r="P30" s="873"/>
      <c r="Q30" s="873"/>
      <c r="R30" s="873"/>
      <c r="S30" s="873"/>
      <c r="T30" s="873"/>
      <c r="U30" s="873"/>
      <c r="V30" s="873"/>
      <c r="W30" s="873"/>
      <c r="X30" s="873"/>
      <c r="Y30" s="873"/>
      <c r="Z30" s="873"/>
    </row>
    <row r="31" spans="1:56" s="279" customFormat="1" ht="131.1" customHeight="1">
      <c r="A31" s="967"/>
      <c r="B31" s="946"/>
      <c r="C31" s="269">
        <v>19</v>
      </c>
      <c r="D31" s="246" t="s">
        <v>198</v>
      </c>
      <c r="E31" s="308" t="s">
        <v>209</v>
      </c>
      <c r="F31" s="885"/>
      <c r="G31" s="886"/>
      <c r="H31" s="886"/>
      <c r="I31" s="886"/>
      <c r="J31" s="887"/>
      <c r="K31" s="330"/>
      <c r="L31" s="342"/>
      <c r="M31" s="965"/>
      <c r="N31" s="873"/>
      <c r="O31" s="873"/>
      <c r="P31" s="873"/>
      <c r="Q31" s="873"/>
      <c r="R31" s="873"/>
      <c r="S31" s="873"/>
      <c r="T31" s="873"/>
      <c r="U31" s="873"/>
      <c r="V31" s="873"/>
      <c r="W31" s="873"/>
      <c r="X31" s="873"/>
      <c r="Y31" s="873"/>
      <c r="Z31" s="873"/>
    </row>
    <row r="32" spans="1:56" s="279" customFormat="1" ht="51" customHeight="1">
      <c r="A32" s="967"/>
      <c r="B32" s="946"/>
      <c r="C32" s="86">
        <v>20</v>
      </c>
      <c r="D32" s="273" t="s">
        <v>210</v>
      </c>
      <c r="E32" s="264" t="s">
        <v>211</v>
      </c>
      <c r="F32" s="956"/>
      <c r="G32" s="956"/>
      <c r="H32" s="956"/>
      <c r="I32" s="956"/>
      <c r="J32" s="893"/>
      <c r="K32" s="328"/>
      <c r="L32" s="342"/>
      <c r="M32" s="965"/>
      <c r="N32" s="873"/>
      <c r="O32" s="873"/>
      <c r="P32" s="873"/>
      <c r="Q32" s="873"/>
      <c r="R32" s="873"/>
      <c r="S32" s="873"/>
      <c r="T32" s="873"/>
      <c r="U32" s="873"/>
      <c r="V32" s="873"/>
      <c r="W32" s="873"/>
      <c r="X32" s="873"/>
      <c r="Y32" s="873"/>
      <c r="Z32" s="873"/>
    </row>
    <row r="33" spans="1:26" s="279" customFormat="1" ht="70.5" customHeight="1">
      <c r="A33" s="967"/>
      <c r="B33" s="968"/>
      <c r="C33" s="86">
        <v>21</v>
      </c>
      <c r="D33" s="287" t="s">
        <v>212</v>
      </c>
      <c r="E33" s="288" t="s">
        <v>203</v>
      </c>
      <c r="F33" s="883"/>
      <c r="G33" s="883"/>
      <c r="H33" s="883"/>
      <c r="I33" s="883"/>
      <c r="J33" s="957"/>
      <c r="K33" s="329"/>
      <c r="L33" s="342"/>
      <c r="M33" s="965"/>
      <c r="N33" s="873"/>
      <c r="O33" s="873"/>
      <c r="P33" s="873"/>
      <c r="Q33" s="873"/>
      <c r="R33" s="873"/>
      <c r="S33" s="873"/>
      <c r="T33" s="873"/>
      <c r="U33" s="873"/>
      <c r="V33" s="873"/>
      <c r="W33" s="873"/>
      <c r="X33" s="873"/>
      <c r="Y33" s="873"/>
      <c r="Z33" s="873"/>
    </row>
    <row r="34" spans="1:26" s="279" customFormat="1" ht="93.4" customHeight="1">
      <c r="A34" s="967"/>
      <c r="B34" s="914"/>
      <c r="C34" s="263">
        <v>22</v>
      </c>
      <c r="D34" s="297" t="s">
        <v>213</v>
      </c>
      <c r="E34" s="289" t="s">
        <v>214</v>
      </c>
      <c r="F34" s="292"/>
      <c r="G34" s="292"/>
      <c r="H34" s="292"/>
      <c r="I34" s="340"/>
      <c r="J34" s="296"/>
      <c r="K34" s="330"/>
      <c r="L34" s="342"/>
      <c r="M34" s="965"/>
      <c r="N34" s="873"/>
      <c r="O34" s="873"/>
      <c r="P34" s="873"/>
      <c r="Q34" s="873"/>
      <c r="R34" s="873"/>
      <c r="S34" s="873"/>
      <c r="T34" s="873"/>
      <c r="U34" s="873"/>
      <c r="V34" s="873"/>
      <c r="W34" s="873"/>
      <c r="X34" s="873"/>
      <c r="Y34" s="873"/>
      <c r="Z34" s="873"/>
    </row>
    <row r="35" spans="1:26" s="279" customFormat="1" ht="70.5" customHeight="1">
      <c r="A35" s="969">
        <v>2.7</v>
      </c>
      <c r="B35" s="604" t="s">
        <v>215</v>
      </c>
      <c r="C35" s="128">
        <v>23</v>
      </c>
      <c r="D35" s="262" t="s">
        <v>216</v>
      </c>
      <c r="E35" s="267" t="s">
        <v>195</v>
      </c>
      <c r="F35" s="292"/>
      <c r="G35" s="292"/>
      <c r="H35" s="292"/>
      <c r="I35" s="340"/>
      <c r="J35" s="296"/>
      <c r="K35" s="330"/>
      <c r="L35" s="342"/>
      <c r="M35" s="965"/>
      <c r="N35" s="873"/>
      <c r="O35" s="873"/>
      <c r="P35" s="873"/>
      <c r="Q35" s="873"/>
      <c r="R35" s="873"/>
      <c r="S35" s="873"/>
      <c r="T35" s="873"/>
      <c r="U35" s="873"/>
      <c r="V35" s="873"/>
      <c r="W35" s="873"/>
      <c r="X35" s="873"/>
      <c r="Y35" s="873"/>
      <c r="Z35" s="873"/>
    </row>
    <row r="36" spans="1:26" s="279" customFormat="1" ht="45.6" customHeight="1">
      <c r="A36" s="966"/>
      <c r="B36" s="604"/>
      <c r="C36" s="86">
        <v>24</v>
      </c>
      <c r="D36" s="273" t="s">
        <v>196</v>
      </c>
      <c r="E36" s="299" t="s">
        <v>197</v>
      </c>
      <c r="F36" s="958"/>
      <c r="G36" s="893"/>
      <c r="H36" s="893"/>
      <c r="I36" s="893"/>
      <c r="J36" s="893"/>
      <c r="K36" s="324"/>
      <c r="L36" s="342"/>
      <c r="M36" s="965"/>
      <c r="N36" s="873"/>
      <c r="O36" s="873"/>
      <c r="P36" s="873"/>
      <c r="Q36" s="873"/>
      <c r="R36" s="873"/>
      <c r="S36" s="873"/>
      <c r="T36" s="873"/>
      <c r="U36" s="873"/>
      <c r="V36" s="873"/>
      <c r="W36" s="873"/>
      <c r="X36" s="873"/>
      <c r="Y36" s="873"/>
      <c r="Z36" s="873"/>
    </row>
    <row r="37" spans="1:26" s="279" customFormat="1" ht="45.6" customHeight="1">
      <c r="A37" s="966"/>
      <c r="B37" s="604"/>
      <c r="C37" s="86">
        <v>25</v>
      </c>
      <c r="D37" s="298" t="s">
        <v>217</v>
      </c>
      <c r="E37" s="300" t="s">
        <v>218</v>
      </c>
      <c r="F37" s="959"/>
      <c r="G37" s="957"/>
      <c r="H37" s="957"/>
      <c r="I37" s="957"/>
      <c r="J37" s="884"/>
      <c r="K37" s="331"/>
      <c r="L37" s="342"/>
      <c r="M37" s="965"/>
      <c r="N37" s="873"/>
      <c r="O37" s="873"/>
      <c r="P37" s="873"/>
      <c r="Q37" s="873"/>
      <c r="R37" s="873"/>
      <c r="S37" s="873"/>
      <c r="T37" s="873"/>
      <c r="U37" s="873"/>
      <c r="V37" s="873"/>
      <c r="W37" s="873"/>
      <c r="X37" s="873"/>
      <c r="Y37" s="873"/>
      <c r="Z37" s="873"/>
    </row>
    <row r="38" spans="1:26" s="279" customFormat="1" ht="53.65" customHeight="1">
      <c r="A38" s="966"/>
      <c r="B38" s="604"/>
      <c r="C38" s="128">
        <v>26</v>
      </c>
      <c r="D38" s="273" t="s">
        <v>219</v>
      </c>
      <c r="E38" s="266" t="s">
        <v>220</v>
      </c>
      <c r="F38" s="958"/>
      <c r="G38" s="893"/>
      <c r="H38" s="893"/>
      <c r="I38" s="893"/>
      <c r="J38" s="893"/>
      <c r="K38" s="332"/>
      <c r="L38" s="342"/>
      <c r="M38" s="965"/>
      <c r="N38" s="873"/>
      <c r="O38" s="873"/>
      <c r="P38" s="873"/>
      <c r="Q38" s="873"/>
      <c r="R38" s="873"/>
      <c r="S38" s="873"/>
      <c r="T38" s="873"/>
      <c r="U38" s="873"/>
      <c r="V38" s="873"/>
      <c r="W38" s="873"/>
      <c r="X38" s="873"/>
      <c r="Y38" s="873"/>
      <c r="Z38" s="873"/>
    </row>
    <row r="39" spans="1:26" s="279" customFormat="1" ht="75.95" customHeight="1">
      <c r="A39" s="966"/>
      <c r="B39" s="604"/>
      <c r="C39" s="86">
        <v>27</v>
      </c>
      <c r="D39" s="287" t="s">
        <v>221</v>
      </c>
      <c r="E39" s="288" t="s">
        <v>203</v>
      </c>
      <c r="F39" s="959"/>
      <c r="G39" s="957"/>
      <c r="H39" s="957"/>
      <c r="I39" s="957"/>
      <c r="J39" s="884"/>
      <c r="K39" s="331"/>
      <c r="L39" s="342"/>
      <c r="M39" s="965"/>
      <c r="N39" s="873"/>
      <c r="O39" s="873"/>
      <c r="P39" s="873"/>
      <c r="Q39" s="873"/>
      <c r="R39" s="873"/>
      <c r="S39" s="873"/>
      <c r="T39" s="873"/>
      <c r="U39" s="873"/>
      <c r="V39" s="873"/>
      <c r="W39" s="873"/>
      <c r="X39" s="873"/>
      <c r="Y39" s="873"/>
      <c r="Z39" s="873"/>
    </row>
    <row r="40" spans="1:26" s="279" customFormat="1" ht="93.4" customHeight="1">
      <c r="A40" s="970"/>
      <c r="B40" s="867"/>
      <c r="C40" s="128">
        <v>28</v>
      </c>
      <c r="D40" s="301" t="s">
        <v>222</v>
      </c>
      <c r="E40" s="303" t="s">
        <v>223</v>
      </c>
      <c r="I40" s="338"/>
      <c r="J40" s="282"/>
      <c r="K40" s="328"/>
      <c r="L40" s="342"/>
      <c r="M40" s="965"/>
      <c r="N40" s="873"/>
      <c r="O40" s="873"/>
      <c r="P40" s="873"/>
      <c r="Q40" s="873"/>
      <c r="R40" s="873"/>
      <c r="S40" s="873"/>
      <c r="T40" s="873"/>
      <c r="U40" s="873"/>
      <c r="V40" s="873"/>
      <c r="W40" s="873"/>
      <c r="X40" s="873"/>
      <c r="Y40" s="873"/>
      <c r="Z40" s="873"/>
    </row>
    <row r="41" spans="1:26" s="279" customFormat="1" ht="75.95" customHeight="1" thickBot="1">
      <c r="A41" s="969">
        <v>2.8</v>
      </c>
      <c r="B41" s="971" t="s">
        <v>224</v>
      </c>
      <c r="C41" s="86">
        <v>29</v>
      </c>
      <c r="D41" s="302" t="s">
        <v>225</v>
      </c>
      <c r="E41" s="193" t="s">
        <v>195</v>
      </c>
      <c r="F41" s="959"/>
      <c r="G41" s="957"/>
      <c r="H41" s="957"/>
      <c r="I41" s="957"/>
      <c r="J41" s="957"/>
      <c r="K41" s="364"/>
      <c r="L41" s="342"/>
      <c r="M41" s="965"/>
      <c r="N41" s="873"/>
      <c r="O41" s="873"/>
      <c r="P41" s="873"/>
      <c r="Q41" s="873"/>
      <c r="R41" s="873"/>
      <c r="S41" s="873"/>
      <c r="T41" s="873"/>
      <c r="U41" s="873"/>
      <c r="V41" s="873"/>
      <c r="W41" s="873"/>
      <c r="X41" s="873"/>
      <c r="Y41" s="873"/>
      <c r="Z41" s="873"/>
    </row>
    <row r="42" spans="1:26" s="279" customFormat="1" ht="45.6" customHeight="1" thickTop="1">
      <c r="A42" s="967"/>
      <c r="B42" s="972"/>
      <c r="C42" s="128">
        <v>30</v>
      </c>
      <c r="D42" s="246" t="s">
        <v>196</v>
      </c>
      <c r="E42" s="193" t="s">
        <v>226</v>
      </c>
      <c r="F42" s="960"/>
      <c r="G42" s="961"/>
      <c r="H42" s="961"/>
      <c r="I42" s="961"/>
      <c r="J42" s="962"/>
      <c r="K42" s="364"/>
      <c r="L42" s="514"/>
      <c r="M42" s="965"/>
      <c r="N42" s="873"/>
      <c r="O42" s="873"/>
      <c r="P42" s="873"/>
      <c r="Q42" s="873"/>
      <c r="R42" s="873"/>
      <c r="S42" s="873"/>
      <c r="T42" s="873"/>
      <c r="U42" s="873"/>
      <c r="V42" s="873"/>
      <c r="W42" s="873"/>
      <c r="X42" s="873"/>
      <c r="Y42" s="873"/>
      <c r="Z42" s="873"/>
    </row>
    <row r="43" spans="1:26" s="279" customFormat="1" ht="57.6" customHeight="1">
      <c r="A43" s="967"/>
      <c r="B43" s="972"/>
      <c r="C43" s="86">
        <v>31</v>
      </c>
      <c r="D43" s="246" t="s">
        <v>198</v>
      </c>
      <c r="E43" s="286" t="s">
        <v>227</v>
      </c>
      <c r="F43" s="960"/>
      <c r="G43" s="961"/>
      <c r="H43" s="961"/>
      <c r="I43" s="961"/>
      <c r="J43" s="962"/>
      <c r="K43" s="331"/>
      <c r="L43" s="342"/>
      <c r="M43" s="965"/>
      <c r="N43" s="873"/>
      <c r="O43" s="873"/>
      <c r="P43" s="873"/>
      <c r="Q43" s="873"/>
      <c r="R43" s="873"/>
      <c r="S43" s="873"/>
      <c r="T43" s="873"/>
      <c r="U43" s="873"/>
      <c r="V43" s="873"/>
      <c r="W43" s="873"/>
      <c r="X43" s="873"/>
      <c r="Y43" s="873"/>
      <c r="Z43" s="873"/>
    </row>
    <row r="44" spans="1:26" s="279" customFormat="1" ht="49.15" customHeight="1">
      <c r="A44" s="967"/>
      <c r="B44" s="972"/>
      <c r="C44" s="128">
        <v>32</v>
      </c>
      <c r="D44" s="273" t="s">
        <v>228</v>
      </c>
      <c r="E44" s="264" t="s">
        <v>229</v>
      </c>
      <c r="F44" s="963"/>
      <c r="G44" s="963"/>
      <c r="H44" s="963"/>
      <c r="I44" s="963"/>
      <c r="J44" s="900"/>
      <c r="K44" s="332"/>
      <c r="L44" s="342"/>
      <c r="M44" s="965"/>
      <c r="N44" s="873"/>
      <c r="O44" s="873"/>
      <c r="P44" s="873"/>
      <c r="Q44" s="873"/>
      <c r="R44" s="873"/>
      <c r="S44" s="873"/>
      <c r="T44" s="873"/>
      <c r="U44" s="873"/>
      <c r="V44" s="873"/>
      <c r="W44" s="873"/>
      <c r="X44" s="873"/>
      <c r="Y44" s="873"/>
      <c r="Z44" s="873"/>
    </row>
    <row r="45" spans="1:26" s="279" customFormat="1" ht="66.95" customHeight="1">
      <c r="A45" s="967"/>
      <c r="B45" s="972"/>
      <c r="C45" s="86">
        <v>33</v>
      </c>
      <c r="D45" s="287" t="s">
        <v>221</v>
      </c>
      <c r="E45" s="288" t="s">
        <v>203</v>
      </c>
      <c r="F45" s="961"/>
      <c r="G45" s="961"/>
      <c r="H45" s="961"/>
      <c r="I45" s="961"/>
      <c r="J45" s="964"/>
      <c r="K45" s="331"/>
      <c r="L45" s="342"/>
      <c r="M45" s="965"/>
      <c r="N45" s="873"/>
      <c r="O45" s="873"/>
      <c r="P45" s="873"/>
      <c r="Q45" s="873"/>
      <c r="R45" s="873"/>
      <c r="S45" s="873"/>
      <c r="T45" s="873"/>
      <c r="U45" s="873"/>
      <c r="V45" s="873"/>
      <c r="W45" s="873"/>
      <c r="X45" s="873"/>
      <c r="Y45" s="873"/>
      <c r="Z45" s="873"/>
    </row>
    <row r="46" spans="1:26" s="279" customFormat="1" ht="102" customHeight="1">
      <c r="A46" s="967"/>
      <c r="B46" s="972"/>
      <c r="C46" s="128">
        <v>34</v>
      </c>
      <c r="D46" s="301" t="s">
        <v>222</v>
      </c>
      <c r="E46" s="345" t="s">
        <v>223</v>
      </c>
      <c r="I46" s="338"/>
      <c r="J46" s="285"/>
      <c r="K46" s="346"/>
      <c r="L46" s="363"/>
      <c r="M46" s="965"/>
      <c r="N46" s="873"/>
      <c r="O46" s="873"/>
      <c r="P46" s="873"/>
      <c r="Q46" s="873"/>
      <c r="R46" s="873"/>
      <c r="S46" s="873"/>
      <c r="T46" s="873"/>
      <c r="U46" s="873"/>
      <c r="V46" s="873"/>
      <c r="W46" s="873"/>
      <c r="X46" s="873"/>
      <c r="Y46" s="873"/>
      <c r="Z46" s="873"/>
    </row>
    <row r="47" spans="1:26" s="279" customFormat="1" ht="9" customHeight="1" thickBot="1">
      <c r="A47" s="923"/>
      <c r="B47" s="924"/>
      <c r="C47" s="924"/>
      <c r="D47" s="924"/>
      <c r="E47" s="924"/>
      <c r="F47" s="924"/>
      <c r="G47" s="924"/>
      <c r="H47" s="924"/>
      <c r="I47" s="924"/>
      <c r="J47" s="924"/>
      <c r="K47" s="925"/>
      <c r="L47" s="515"/>
      <c r="M47" s="965"/>
      <c r="N47" s="873"/>
      <c r="O47" s="873"/>
      <c r="P47" s="873"/>
      <c r="Q47" s="873"/>
      <c r="R47" s="873"/>
      <c r="S47" s="873"/>
      <c r="T47" s="873"/>
      <c r="U47" s="873"/>
      <c r="V47" s="873"/>
      <c r="W47" s="873"/>
      <c r="X47" s="873"/>
      <c r="Y47" s="873"/>
      <c r="Z47" s="873"/>
    </row>
    <row r="48" spans="1:26" s="284" customFormat="1" ht="23.1" customHeight="1" thickTop="1">
      <c r="A48" s="947" t="s">
        <v>230</v>
      </c>
      <c r="B48" s="948"/>
      <c r="C48" s="948"/>
      <c r="D48" s="948"/>
      <c r="E48" s="948"/>
      <c r="F48" s="948"/>
      <c r="G48" s="948"/>
      <c r="H48" s="948"/>
      <c r="I48" s="948"/>
      <c r="J48" s="948"/>
      <c r="K48" s="948"/>
      <c r="L48" s="949"/>
      <c r="M48" s="873"/>
      <c r="N48" s="873"/>
      <c r="O48" s="873"/>
      <c r="P48" s="873"/>
      <c r="Q48" s="873"/>
      <c r="R48" s="873"/>
      <c r="S48" s="873"/>
      <c r="T48" s="873"/>
      <c r="U48" s="873"/>
      <c r="V48" s="873"/>
      <c r="W48" s="873"/>
      <c r="X48" s="873"/>
      <c r="Y48" s="873"/>
      <c r="Z48" s="873"/>
    </row>
    <row r="49" spans="1:26" s="284" customFormat="1" ht="23.1" customHeight="1">
      <c r="A49" s="950"/>
      <c r="B49" s="951"/>
      <c r="C49" s="951"/>
      <c r="D49" s="951"/>
      <c r="E49" s="951"/>
      <c r="F49" s="951"/>
      <c r="G49" s="951"/>
      <c r="H49" s="951"/>
      <c r="I49" s="951"/>
      <c r="J49" s="951"/>
      <c r="K49" s="951"/>
      <c r="L49" s="952"/>
      <c r="M49" s="873"/>
      <c r="N49" s="873"/>
      <c r="O49" s="873"/>
      <c r="P49" s="873"/>
      <c r="Q49" s="873"/>
      <c r="R49" s="873"/>
      <c r="S49" s="873"/>
      <c r="T49" s="873"/>
      <c r="U49" s="873"/>
      <c r="V49" s="873"/>
      <c r="W49" s="873"/>
      <c r="X49" s="873"/>
      <c r="Y49" s="873"/>
      <c r="Z49" s="873"/>
    </row>
    <row r="50" spans="1:26" s="284" customFormat="1" ht="23.1" customHeight="1">
      <c r="A50" s="950"/>
      <c r="B50" s="951"/>
      <c r="C50" s="951"/>
      <c r="D50" s="951"/>
      <c r="E50" s="951"/>
      <c r="F50" s="951"/>
      <c r="G50" s="951"/>
      <c r="H50" s="951"/>
      <c r="I50" s="951"/>
      <c r="J50" s="951"/>
      <c r="K50" s="951"/>
      <c r="L50" s="952"/>
      <c r="M50" s="873"/>
      <c r="N50" s="873"/>
      <c r="O50" s="873"/>
      <c r="P50" s="873"/>
      <c r="Q50" s="873"/>
      <c r="R50" s="873"/>
      <c r="S50" s="873"/>
      <c r="T50" s="873"/>
      <c r="U50" s="873"/>
      <c r="V50" s="873"/>
      <c r="W50" s="873"/>
      <c r="X50" s="873"/>
      <c r="Y50" s="873"/>
      <c r="Z50" s="873"/>
    </row>
    <row r="51" spans="1:26" s="284" customFormat="1" ht="23.1" customHeight="1" thickBot="1">
      <c r="A51" s="953"/>
      <c r="B51" s="954"/>
      <c r="C51" s="954"/>
      <c r="D51" s="954"/>
      <c r="E51" s="954"/>
      <c r="F51" s="954"/>
      <c r="G51" s="954"/>
      <c r="H51" s="954"/>
      <c r="I51" s="954"/>
      <c r="J51" s="954"/>
      <c r="K51" s="954"/>
      <c r="L51" s="955"/>
      <c r="M51" s="873"/>
      <c r="N51" s="873"/>
      <c r="O51" s="873"/>
      <c r="P51" s="873"/>
      <c r="Q51" s="873"/>
      <c r="R51" s="873"/>
      <c r="S51" s="873"/>
      <c r="T51" s="873"/>
      <c r="U51" s="873"/>
      <c r="V51" s="873"/>
      <c r="W51" s="873"/>
      <c r="X51" s="873"/>
      <c r="Y51" s="873"/>
      <c r="Z51" s="873"/>
    </row>
    <row r="52" spans="1:26" ht="23.1" customHeight="1" thickTop="1">
      <c r="A52" s="872"/>
      <c r="B52" s="872"/>
      <c r="C52" s="872"/>
      <c r="D52" s="872"/>
      <c r="E52" s="872"/>
      <c r="F52" s="872"/>
      <c r="G52" s="872"/>
      <c r="H52" s="872"/>
      <c r="I52" s="872"/>
      <c r="J52" s="872"/>
      <c r="K52" s="872"/>
      <c r="L52" s="872"/>
      <c r="M52" s="965"/>
      <c r="N52" s="873"/>
      <c r="O52" s="873"/>
      <c r="P52" s="873"/>
      <c r="Q52" s="873"/>
      <c r="R52" s="873"/>
      <c r="S52" s="873"/>
      <c r="T52" s="873"/>
      <c r="U52" s="873"/>
      <c r="V52" s="873"/>
      <c r="W52" s="873"/>
      <c r="X52" s="873"/>
      <c r="Y52" s="873"/>
      <c r="Z52" s="873"/>
    </row>
    <row r="53" spans="1:26" ht="23.1" customHeight="1">
      <c r="A53" s="873"/>
      <c r="B53" s="873"/>
      <c r="C53" s="873"/>
      <c r="D53" s="873"/>
      <c r="E53" s="873"/>
      <c r="F53" s="873"/>
      <c r="G53" s="873"/>
      <c r="H53" s="873"/>
      <c r="I53" s="873"/>
      <c r="J53" s="873"/>
      <c r="K53" s="873"/>
      <c r="L53" s="873"/>
      <c r="M53" s="965"/>
      <c r="N53" s="873"/>
      <c r="O53" s="873"/>
      <c r="P53" s="873"/>
      <c r="Q53" s="873"/>
      <c r="R53" s="873"/>
      <c r="S53" s="873"/>
      <c r="T53" s="873"/>
      <c r="U53" s="873"/>
      <c r="V53" s="873"/>
      <c r="W53" s="873"/>
      <c r="X53" s="873"/>
      <c r="Y53" s="873"/>
      <c r="Z53" s="873"/>
    </row>
    <row r="54" spans="1:26" ht="23.1" customHeight="1">
      <c r="A54" s="873"/>
      <c r="B54" s="873"/>
      <c r="C54" s="873"/>
      <c r="D54" s="873"/>
      <c r="E54" s="873"/>
      <c r="F54" s="873"/>
      <c r="G54" s="873"/>
      <c r="H54" s="873"/>
      <c r="I54" s="873"/>
      <c r="J54" s="873"/>
      <c r="K54" s="873"/>
      <c r="L54" s="873"/>
      <c r="M54" s="965"/>
      <c r="N54" s="873"/>
      <c r="O54" s="873"/>
      <c r="P54" s="873"/>
      <c r="Q54" s="873"/>
      <c r="R54" s="873"/>
      <c r="S54" s="873"/>
      <c r="T54" s="873"/>
      <c r="U54" s="873"/>
      <c r="V54" s="873"/>
      <c r="W54" s="873"/>
      <c r="X54" s="873"/>
      <c r="Y54" s="873"/>
      <c r="Z54" s="873"/>
    </row>
    <row r="55" spans="1:26" ht="23.1" customHeight="1">
      <c r="A55" s="873"/>
      <c r="B55" s="873"/>
      <c r="C55" s="873"/>
      <c r="D55" s="873"/>
      <c r="E55" s="873"/>
      <c r="F55" s="873"/>
      <c r="G55" s="873"/>
      <c r="H55" s="873"/>
      <c r="I55" s="873"/>
      <c r="J55" s="873"/>
      <c r="K55" s="873"/>
      <c r="L55" s="873"/>
      <c r="M55" s="965"/>
      <c r="N55" s="873"/>
      <c r="O55" s="873"/>
      <c r="P55" s="873"/>
      <c r="Q55" s="873"/>
      <c r="R55" s="873"/>
      <c r="S55" s="873"/>
      <c r="T55" s="873"/>
      <c r="U55" s="873"/>
      <c r="V55" s="873"/>
      <c r="W55" s="873"/>
      <c r="X55" s="873"/>
      <c r="Y55" s="873"/>
      <c r="Z55" s="873"/>
    </row>
    <row r="56" spans="1:26" ht="23.1" customHeight="1">
      <c r="A56" s="873"/>
      <c r="B56" s="873"/>
      <c r="C56" s="873"/>
      <c r="D56" s="873"/>
      <c r="E56" s="873"/>
      <c r="F56" s="873"/>
      <c r="G56" s="873"/>
      <c r="H56" s="873"/>
      <c r="I56" s="873"/>
      <c r="J56" s="873"/>
      <c r="K56" s="873"/>
      <c r="L56" s="873"/>
      <c r="M56" s="965"/>
      <c r="N56" s="873"/>
      <c r="O56" s="873"/>
      <c r="P56" s="873"/>
      <c r="Q56" s="873"/>
      <c r="R56" s="873"/>
      <c r="S56" s="873"/>
      <c r="T56" s="873"/>
      <c r="U56" s="873"/>
      <c r="V56" s="873"/>
      <c r="W56" s="873"/>
      <c r="X56" s="873"/>
      <c r="Y56" s="873"/>
      <c r="Z56" s="873"/>
    </row>
    <row r="57" spans="1:26" ht="23.1" customHeight="1">
      <c r="A57" s="873"/>
      <c r="B57" s="873"/>
      <c r="C57" s="873"/>
      <c r="D57" s="873"/>
      <c r="E57" s="873"/>
      <c r="F57" s="873"/>
      <c r="G57" s="873"/>
      <c r="H57" s="873"/>
      <c r="I57" s="873"/>
      <c r="J57" s="873"/>
      <c r="K57" s="873"/>
      <c r="L57" s="873"/>
      <c r="M57" s="965"/>
      <c r="N57" s="873"/>
      <c r="O57" s="873"/>
      <c r="P57" s="873"/>
      <c r="Q57" s="873"/>
      <c r="R57" s="873"/>
      <c r="S57" s="873"/>
      <c r="T57" s="873"/>
      <c r="U57" s="873"/>
      <c r="V57" s="873"/>
      <c r="W57" s="873"/>
      <c r="X57" s="873"/>
      <c r="Y57" s="873"/>
      <c r="Z57" s="873"/>
    </row>
    <row r="58" spans="1:26" ht="23.1" customHeight="1">
      <c r="A58" s="873"/>
      <c r="B58" s="873"/>
      <c r="C58" s="873"/>
      <c r="D58" s="873"/>
      <c r="E58" s="873"/>
      <c r="F58" s="873"/>
      <c r="G58" s="873"/>
      <c r="H58" s="873"/>
      <c r="I58" s="873"/>
      <c r="J58" s="873"/>
      <c r="K58" s="873"/>
      <c r="L58" s="873"/>
      <c r="M58" s="965"/>
      <c r="N58" s="873"/>
      <c r="O58" s="873"/>
      <c r="P58" s="873"/>
      <c r="Q58" s="873"/>
      <c r="R58" s="873"/>
      <c r="S58" s="873"/>
      <c r="T58" s="873"/>
      <c r="U58" s="873"/>
      <c r="V58" s="873"/>
      <c r="W58" s="873"/>
      <c r="X58" s="873"/>
      <c r="Y58" s="873"/>
      <c r="Z58" s="873"/>
    </row>
    <row r="59" spans="1:26" ht="23.1" customHeight="1">
      <c r="A59" s="873"/>
      <c r="B59" s="873"/>
      <c r="C59" s="873"/>
      <c r="D59" s="873"/>
      <c r="E59" s="873"/>
      <c r="F59" s="873"/>
      <c r="G59" s="873"/>
      <c r="H59" s="873"/>
      <c r="I59" s="873"/>
      <c r="J59" s="873"/>
      <c r="K59" s="873"/>
      <c r="L59" s="873"/>
      <c r="M59" s="965"/>
      <c r="N59" s="873"/>
      <c r="O59" s="873"/>
      <c r="P59" s="873"/>
      <c r="Q59" s="873"/>
      <c r="R59" s="873"/>
      <c r="S59" s="873"/>
      <c r="T59" s="873"/>
      <c r="U59" s="873"/>
      <c r="V59" s="873"/>
      <c r="W59" s="873"/>
      <c r="X59" s="873"/>
      <c r="Y59" s="873"/>
      <c r="Z59" s="873"/>
    </row>
    <row r="60" spans="1:26" ht="23.1" customHeight="1">
      <c r="A60" s="873"/>
      <c r="B60" s="873"/>
      <c r="C60" s="873"/>
      <c r="D60" s="873"/>
      <c r="E60" s="873"/>
      <c r="F60" s="873"/>
      <c r="G60" s="873"/>
      <c r="H60" s="873"/>
      <c r="I60" s="873"/>
      <c r="J60" s="873"/>
      <c r="K60" s="873"/>
      <c r="L60" s="873"/>
      <c r="M60" s="965"/>
      <c r="N60" s="873"/>
      <c r="O60" s="873"/>
      <c r="P60" s="873"/>
      <c r="Q60" s="873"/>
      <c r="R60" s="873"/>
      <c r="S60" s="873"/>
      <c r="T60" s="873"/>
      <c r="U60" s="873"/>
      <c r="V60" s="873"/>
      <c r="W60" s="873"/>
      <c r="X60" s="873"/>
      <c r="Y60" s="873"/>
      <c r="Z60" s="873"/>
    </row>
  </sheetData>
  <mergeCells count="69">
    <mergeCell ref="M1:Z60"/>
    <mergeCell ref="F41:J41"/>
    <mergeCell ref="A23:A28"/>
    <mergeCell ref="B23:B28"/>
    <mergeCell ref="B29:B34"/>
    <mergeCell ref="A29:A34"/>
    <mergeCell ref="B35:B40"/>
    <mergeCell ref="A35:A40"/>
    <mergeCell ref="B41:B46"/>
    <mergeCell ref="A41:A46"/>
    <mergeCell ref="F24:J24"/>
    <mergeCell ref="F26:J26"/>
    <mergeCell ref="A48:L51"/>
    <mergeCell ref="F30:J30"/>
    <mergeCell ref="F31:J31"/>
    <mergeCell ref="F32:J32"/>
    <mergeCell ref="F33:J33"/>
    <mergeCell ref="F36:J36"/>
    <mergeCell ref="F37:J37"/>
    <mergeCell ref="F38:J38"/>
    <mergeCell ref="F39:J39"/>
    <mergeCell ref="F42:J42"/>
    <mergeCell ref="F43:J43"/>
    <mergeCell ref="F44:J44"/>
    <mergeCell ref="F45:J45"/>
    <mergeCell ref="A47:K47"/>
    <mergeCell ref="K11:K12"/>
    <mergeCell ref="A16:A20"/>
    <mergeCell ref="B16:B20"/>
    <mergeCell ref="C16:C17"/>
    <mergeCell ref="D16:D17"/>
    <mergeCell ref="F16:J17"/>
    <mergeCell ref="K16:K17"/>
    <mergeCell ref="C18:C20"/>
    <mergeCell ref="D18:D20"/>
    <mergeCell ref="E18:E20"/>
    <mergeCell ref="K13:K15"/>
    <mergeCell ref="B11:B15"/>
    <mergeCell ref="F4:J4"/>
    <mergeCell ref="A2:K2"/>
    <mergeCell ref="A3:K3"/>
    <mergeCell ref="F9:J9"/>
    <mergeCell ref="F6:J6"/>
    <mergeCell ref="F5:J5"/>
    <mergeCell ref="F7:J7"/>
    <mergeCell ref="B9:B10"/>
    <mergeCell ref="A9:A10"/>
    <mergeCell ref="F10:J10"/>
    <mergeCell ref="B5:B8"/>
    <mergeCell ref="A5:A8"/>
    <mergeCell ref="F8:J8"/>
    <mergeCell ref="A4:B4"/>
    <mergeCell ref="C4:D4"/>
    <mergeCell ref="A52:L60"/>
    <mergeCell ref="K18:K20"/>
    <mergeCell ref="F22:J22"/>
    <mergeCell ref="C22:D22"/>
    <mergeCell ref="A11:A15"/>
    <mergeCell ref="F27:J27"/>
    <mergeCell ref="F25:J25"/>
    <mergeCell ref="A22:B22"/>
    <mergeCell ref="H18:J20"/>
    <mergeCell ref="C13:C15"/>
    <mergeCell ref="D13:D15"/>
    <mergeCell ref="E13:E15"/>
    <mergeCell ref="H13:J15"/>
    <mergeCell ref="F11:J12"/>
    <mergeCell ref="D11:D12"/>
    <mergeCell ref="C11:C12"/>
  </mergeCells>
  <pageMargins left="0.25" right="0.25" top="0.75" bottom="0.75" header="0.3" footer="0.3"/>
  <pageSetup paperSize="9"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76"/>
  <sheetViews>
    <sheetView topLeftCell="A34" zoomScale="40" zoomScaleNormal="40" workbookViewId="0">
      <selection activeCell="AE15" sqref="AE15"/>
    </sheetView>
  </sheetViews>
  <sheetFormatPr defaultColWidth="8.85546875" defaultRowHeight="12.75"/>
  <cols>
    <col min="1" max="1" width="7.140625" style="1" customWidth="1"/>
    <col min="2" max="2" width="15.7109375" style="1" customWidth="1"/>
    <col min="3" max="3" width="5.5703125" style="1" customWidth="1"/>
    <col min="4" max="4" width="29.85546875" style="1" customWidth="1"/>
    <col min="5" max="5" width="35.7109375" style="1" customWidth="1"/>
    <col min="6" max="6" width="35.5703125" style="1" customWidth="1"/>
    <col min="7" max="9" width="21.42578125" style="1" customWidth="1"/>
    <col min="10" max="10" width="21.28515625" style="1" customWidth="1"/>
    <col min="11" max="11" width="21.42578125" style="1" customWidth="1"/>
    <col min="12" max="12" width="24.28515625" style="1" customWidth="1"/>
    <col min="13" max="13" width="3.140625" style="1" customWidth="1"/>
    <col min="14" max="16384" width="8.85546875" style="1"/>
  </cols>
  <sheetData>
    <row r="1" spans="1:48" ht="144.75" customHeight="1" thickBot="1">
      <c r="A1" s="973"/>
      <c r="B1" s="973"/>
      <c r="C1" s="973"/>
      <c r="D1" s="973"/>
      <c r="E1" s="973"/>
      <c r="F1" s="973"/>
      <c r="G1" s="973"/>
      <c r="H1" s="973"/>
      <c r="I1" s="973"/>
      <c r="J1" s="973"/>
      <c r="K1" s="973"/>
      <c r="L1" s="973"/>
      <c r="M1" s="973"/>
      <c r="N1" s="974"/>
      <c r="O1" s="975"/>
      <c r="P1" s="975"/>
      <c r="Q1" s="975"/>
      <c r="R1" s="975"/>
      <c r="S1" s="975"/>
      <c r="T1" s="975"/>
      <c r="U1" s="975"/>
      <c r="V1" s="975"/>
      <c r="W1" s="975"/>
      <c r="X1" s="975"/>
      <c r="Y1" s="975"/>
      <c r="Z1" s="975"/>
    </row>
    <row r="2" spans="1:48" s="367" customFormat="1" ht="45" customHeight="1" thickTop="1" thickBot="1">
      <c r="A2" s="1032" t="s">
        <v>231</v>
      </c>
      <c r="B2" s="1033"/>
      <c r="C2" s="1033"/>
      <c r="D2" s="1033"/>
      <c r="E2" s="1033"/>
      <c r="F2" s="1033"/>
      <c r="G2" s="1033"/>
      <c r="H2" s="1033"/>
      <c r="I2" s="1033"/>
      <c r="J2" s="1033"/>
      <c r="K2" s="1033"/>
      <c r="L2" s="1033"/>
      <c r="M2" s="412"/>
      <c r="N2" s="974"/>
      <c r="O2" s="975"/>
      <c r="P2" s="975"/>
      <c r="Q2" s="975"/>
      <c r="R2" s="975"/>
      <c r="S2" s="975"/>
      <c r="T2" s="975"/>
      <c r="U2" s="975"/>
      <c r="V2" s="975"/>
      <c r="W2" s="975"/>
      <c r="X2" s="975"/>
      <c r="Y2" s="975"/>
      <c r="Z2" s="975"/>
    </row>
    <row r="3" spans="1:48" s="367" customFormat="1" ht="113.25" customHeight="1" thickTop="1" thickBot="1">
      <c r="A3" s="978" t="s">
        <v>232</v>
      </c>
      <c r="B3" s="979"/>
      <c r="C3" s="979"/>
      <c r="D3" s="979"/>
      <c r="E3" s="979"/>
      <c r="F3" s="979"/>
      <c r="G3" s="979"/>
      <c r="H3" s="979"/>
      <c r="I3" s="979"/>
      <c r="J3" s="979"/>
      <c r="K3" s="979"/>
      <c r="L3" s="979"/>
      <c r="M3" s="413"/>
      <c r="N3" s="974"/>
      <c r="O3" s="975"/>
      <c r="P3" s="975"/>
      <c r="Q3" s="975"/>
      <c r="R3" s="975"/>
      <c r="S3" s="975"/>
      <c r="T3" s="975"/>
      <c r="U3" s="975"/>
      <c r="V3" s="975"/>
      <c r="W3" s="975"/>
      <c r="X3" s="975"/>
      <c r="Y3" s="975"/>
      <c r="Z3" s="975"/>
    </row>
    <row r="4" spans="1:48" s="370" customFormat="1" ht="31.5" customHeight="1" thickTop="1" thickBot="1">
      <c r="A4" s="1023" t="s">
        <v>2</v>
      </c>
      <c r="B4" s="1024"/>
      <c r="C4" s="1025" t="s">
        <v>3</v>
      </c>
      <c r="D4" s="1026"/>
      <c r="E4" s="415" t="s">
        <v>159</v>
      </c>
      <c r="F4" s="416" t="s">
        <v>105</v>
      </c>
      <c r="G4" s="417" t="s">
        <v>233</v>
      </c>
      <c r="H4" s="1027" t="s">
        <v>160</v>
      </c>
      <c r="I4" s="1027"/>
      <c r="J4" s="1027"/>
      <c r="K4" s="1027"/>
      <c r="L4" s="418" t="s">
        <v>161</v>
      </c>
      <c r="M4" s="511"/>
      <c r="N4" s="974"/>
      <c r="O4" s="975"/>
      <c r="P4" s="975"/>
      <c r="Q4" s="975"/>
      <c r="R4" s="975"/>
      <c r="S4" s="975"/>
      <c r="T4" s="975"/>
      <c r="U4" s="975"/>
      <c r="V4" s="975"/>
      <c r="W4" s="975"/>
      <c r="X4" s="975"/>
      <c r="Y4" s="975"/>
      <c r="Z4" s="975"/>
      <c r="AA4" s="368"/>
      <c r="AB4" s="368"/>
      <c r="AC4" s="368"/>
      <c r="AD4" s="368"/>
      <c r="AE4" s="368"/>
      <c r="AF4" s="368"/>
      <c r="AG4" s="368"/>
      <c r="AH4" s="368"/>
      <c r="AI4" s="368"/>
      <c r="AJ4" s="368"/>
      <c r="AK4" s="368"/>
      <c r="AL4" s="368"/>
      <c r="AM4" s="368"/>
      <c r="AN4" s="368"/>
      <c r="AO4" s="368"/>
      <c r="AP4" s="368"/>
      <c r="AQ4" s="368"/>
      <c r="AR4" s="368"/>
      <c r="AS4" s="368"/>
      <c r="AT4" s="368"/>
      <c r="AU4" s="368"/>
      <c r="AV4" s="369"/>
    </row>
    <row r="5" spans="1:48" s="367" customFormat="1" ht="45" customHeight="1" thickTop="1" thickBot="1">
      <c r="A5" s="1008">
        <v>3.1</v>
      </c>
      <c r="B5" s="1005" t="s">
        <v>234</v>
      </c>
      <c r="C5" s="1022">
        <v>1</v>
      </c>
      <c r="D5" s="1030" t="s">
        <v>235</v>
      </c>
      <c r="E5" s="1029" t="s">
        <v>236</v>
      </c>
      <c r="F5" s="420" t="s">
        <v>237</v>
      </c>
      <c r="G5" s="1028"/>
      <c r="H5" s="996"/>
      <c r="I5" s="996"/>
      <c r="J5" s="996"/>
      <c r="K5" s="996"/>
      <c r="L5" s="1018"/>
      <c r="M5" s="512"/>
      <c r="N5" s="974"/>
      <c r="O5" s="975"/>
      <c r="P5" s="975"/>
      <c r="Q5" s="975"/>
      <c r="R5" s="975"/>
      <c r="S5" s="975"/>
      <c r="T5" s="975"/>
      <c r="U5" s="975"/>
      <c r="V5" s="975"/>
      <c r="W5" s="975"/>
      <c r="X5" s="975"/>
      <c r="Y5" s="975"/>
      <c r="Z5" s="975"/>
    </row>
    <row r="6" spans="1:48" s="367" customFormat="1" ht="45" customHeight="1" thickTop="1" thickBot="1">
      <c r="A6" s="1009"/>
      <c r="B6" s="1006"/>
      <c r="C6" s="849"/>
      <c r="D6" s="1031"/>
      <c r="E6" s="677"/>
      <c r="F6" s="546" t="s">
        <v>238</v>
      </c>
      <c r="G6" s="991"/>
      <c r="H6" s="996"/>
      <c r="I6" s="996"/>
      <c r="J6" s="996"/>
      <c r="K6" s="996"/>
      <c r="L6" s="1019"/>
      <c r="M6" s="512"/>
      <c r="N6" s="974"/>
      <c r="O6" s="975"/>
      <c r="P6" s="975"/>
      <c r="Q6" s="975"/>
      <c r="R6" s="975"/>
      <c r="S6" s="975"/>
      <c r="T6" s="975"/>
      <c r="U6" s="975"/>
      <c r="V6" s="975"/>
      <c r="W6" s="975"/>
      <c r="X6" s="975"/>
      <c r="Y6" s="975"/>
      <c r="Z6" s="975"/>
    </row>
    <row r="7" spans="1:48" s="367" customFormat="1" ht="45" customHeight="1" thickTop="1" thickBot="1">
      <c r="A7" s="1009"/>
      <c r="B7" s="1006"/>
      <c r="C7" s="849"/>
      <c r="D7" s="633"/>
      <c r="E7" s="678"/>
      <c r="F7" s="421" t="s">
        <v>239</v>
      </c>
      <c r="G7" s="992"/>
      <c r="H7" s="996"/>
      <c r="I7" s="996"/>
      <c r="J7" s="996"/>
      <c r="K7" s="996"/>
      <c r="L7" s="1020"/>
      <c r="M7" s="512"/>
      <c r="N7" s="974"/>
      <c r="O7" s="975"/>
      <c r="P7" s="975"/>
      <c r="Q7" s="975"/>
      <c r="R7" s="975"/>
      <c r="S7" s="975"/>
      <c r="T7" s="975"/>
      <c r="U7" s="975"/>
      <c r="V7" s="975"/>
      <c r="W7" s="975"/>
      <c r="X7" s="975"/>
      <c r="Y7" s="975"/>
      <c r="Z7" s="975"/>
    </row>
    <row r="8" spans="1:48" s="367" customFormat="1" ht="45" customHeight="1" thickTop="1" thickBot="1">
      <c r="A8" s="1009"/>
      <c r="B8" s="1006"/>
      <c r="C8" s="671">
        <v>2</v>
      </c>
      <c r="D8" s="896" t="s">
        <v>240</v>
      </c>
      <c r="E8" s="676" t="s">
        <v>241</v>
      </c>
      <c r="F8" s="420" t="s">
        <v>242</v>
      </c>
      <c r="G8" s="990"/>
      <c r="H8" s="1013"/>
      <c r="I8" s="1014"/>
      <c r="J8" s="1014"/>
      <c r="K8" s="990"/>
      <c r="L8" s="1019"/>
      <c r="M8" s="512"/>
      <c r="N8" s="974"/>
      <c r="O8" s="975"/>
      <c r="P8" s="975"/>
      <c r="Q8" s="975"/>
      <c r="R8" s="975"/>
      <c r="S8" s="975"/>
      <c r="T8" s="975"/>
      <c r="U8" s="975"/>
      <c r="V8" s="975"/>
      <c r="W8" s="975"/>
      <c r="X8" s="975"/>
      <c r="Y8" s="975"/>
      <c r="Z8" s="975"/>
    </row>
    <row r="9" spans="1:48" s="367" customFormat="1" ht="45" customHeight="1" thickTop="1" thickBot="1">
      <c r="A9" s="1009"/>
      <c r="B9" s="1006"/>
      <c r="C9" s="672"/>
      <c r="D9" s="897"/>
      <c r="E9" s="677"/>
      <c r="F9" s="546" t="s">
        <v>243</v>
      </c>
      <c r="G9" s="991"/>
      <c r="H9" s="995"/>
      <c r="I9" s="996"/>
      <c r="J9" s="996"/>
      <c r="K9" s="991"/>
      <c r="L9" s="1019"/>
      <c r="M9" s="512"/>
      <c r="N9" s="974"/>
      <c r="O9" s="975"/>
      <c r="P9" s="975"/>
      <c r="Q9" s="975"/>
      <c r="R9" s="975"/>
      <c r="S9" s="975"/>
      <c r="T9" s="975"/>
      <c r="U9" s="975"/>
      <c r="V9" s="975"/>
      <c r="W9" s="975"/>
      <c r="X9" s="975"/>
      <c r="Y9" s="975"/>
      <c r="Z9" s="975"/>
    </row>
    <row r="10" spans="1:48" s="367" customFormat="1" ht="45" customHeight="1" thickTop="1" thickBot="1">
      <c r="A10" s="1009"/>
      <c r="B10" s="1006"/>
      <c r="C10" s="695"/>
      <c r="D10" s="1021"/>
      <c r="E10" s="678"/>
      <c r="F10" s="421" t="s">
        <v>244</v>
      </c>
      <c r="G10" s="992"/>
      <c r="H10" s="997"/>
      <c r="I10" s="998"/>
      <c r="J10" s="998"/>
      <c r="K10" s="992"/>
      <c r="L10" s="1020"/>
      <c r="M10" s="512"/>
      <c r="N10" s="974"/>
      <c r="O10" s="975"/>
      <c r="P10" s="975"/>
      <c r="Q10" s="975"/>
      <c r="R10" s="975"/>
      <c r="S10" s="975"/>
      <c r="T10" s="975"/>
      <c r="U10" s="975"/>
      <c r="V10" s="975"/>
      <c r="W10" s="975"/>
      <c r="X10" s="975"/>
      <c r="Y10" s="975"/>
      <c r="Z10" s="975"/>
    </row>
    <row r="11" spans="1:48" s="367" customFormat="1" ht="45" customHeight="1" thickTop="1" thickBot="1">
      <c r="A11" s="1009"/>
      <c r="B11" s="1006"/>
      <c r="C11" s="671">
        <v>3</v>
      </c>
      <c r="D11" s="896" t="s">
        <v>245</v>
      </c>
      <c r="E11" s="676" t="s">
        <v>246</v>
      </c>
      <c r="F11" s="420" t="s">
        <v>247</v>
      </c>
      <c r="G11" s="990"/>
      <c r="H11" s="1013"/>
      <c r="I11" s="1014"/>
      <c r="J11" s="1014"/>
      <c r="K11" s="990"/>
      <c r="L11" s="1058"/>
      <c r="M11" s="512"/>
      <c r="N11" s="974"/>
      <c r="O11" s="975"/>
      <c r="P11" s="975"/>
      <c r="Q11" s="975"/>
      <c r="R11" s="975"/>
      <c r="S11" s="975"/>
      <c r="T11" s="975"/>
      <c r="U11" s="975"/>
      <c r="V11" s="975"/>
      <c r="W11" s="975"/>
      <c r="X11" s="975"/>
      <c r="Y11" s="975"/>
      <c r="Z11" s="975"/>
    </row>
    <row r="12" spans="1:48" s="367" customFormat="1" ht="45" customHeight="1" thickTop="1" thickBot="1">
      <c r="A12" s="1009"/>
      <c r="B12" s="1006"/>
      <c r="C12" s="672"/>
      <c r="D12" s="897"/>
      <c r="E12" s="677"/>
      <c r="F12" s="546" t="s">
        <v>238</v>
      </c>
      <c r="G12" s="991"/>
      <c r="H12" s="995"/>
      <c r="I12" s="996"/>
      <c r="J12" s="996"/>
      <c r="K12" s="991"/>
      <c r="L12" s="1019"/>
      <c r="M12" s="512"/>
      <c r="N12" s="974"/>
      <c r="O12" s="975"/>
      <c r="P12" s="975"/>
      <c r="Q12" s="975"/>
      <c r="R12" s="975"/>
      <c r="S12" s="975"/>
      <c r="T12" s="975"/>
      <c r="U12" s="975"/>
      <c r="V12" s="975"/>
      <c r="W12" s="975"/>
      <c r="X12" s="975"/>
      <c r="Y12" s="975"/>
      <c r="Z12" s="975"/>
    </row>
    <row r="13" spans="1:48" s="367" customFormat="1" ht="45" customHeight="1" thickTop="1" thickBot="1">
      <c r="A13" s="1009"/>
      <c r="B13" s="1006"/>
      <c r="C13" s="695"/>
      <c r="D13" s="1021"/>
      <c r="E13" s="678"/>
      <c r="F13" s="421" t="s">
        <v>248</v>
      </c>
      <c r="G13" s="992"/>
      <c r="H13" s="997"/>
      <c r="I13" s="998"/>
      <c r="J13" s="998"/>
      <c r="K13" s="992"/>
      <c r="L13" s="1020"/>
      <c r="M13" s="512"/>
      <c r="N13" s="974"/>
      <c r="O13" s="975"/>
      <c r="P13" s="975"/>
      <c r="Q13" s="975"/>
      <c r="R13" s="975"/>
      <c r="S13" s="975"/>
      <c r="T13" s="975"/>
      <c r="U13" s="975"/>
      <c r="V13" s="975"/>
      <c r="W13" s="975"/>
      <c r="X13" s="975"/>
      <c r="Y13" s="975"/>
      <c r="Z13" s="975"/>
    </row>
    <row r="14" spans="1:48" s="367" customFormat="1" ht="45" customHeight="1" thickTop="1" thickBot="1">
      <c r="A14" s="1009"/>
      <c r="B14" s="1006"/>
      <c r="C14" s="1022">
        <v>4</v>
      </c>
      <c r="D14" s="896" t="s">
        <v>249</v>
      </c>
      <c r="E14" s="676" t="s">
        <v>250</v>
      </c>
      <c r="F14" s="420" t="s">
        <v>242</v>
      </c>
      <c r="G14" s="996"/>
      <c r="H14" s="1013"/>
      <c r="I14" s="1014"/>
      <c r="J14" s="1014"/>
      <c r="K14" s="990"/>
      <c r="L14" s="1019"/>
      <c r="M14" s="512"/>
      <c r="N14" s="974"/>
      <c r="O14" s="975"/>
      <c r="P14" s="975"/>
      <c r="Q14" s="975"/>
      <c r="R14" s="975"/>
      <c r="S14" s="975"/>
      <c r="T14" s="975"/>
      <c r="U14" s="975"/>
      <c r="V14" s="975"/>
      <c r="W14" s="975"/>
      <c r="X14" s="975"/>
      <c r="Y14" s="975"/>
      <c r="Z14" s="975"/>
    </row>
    <row r="15" spans="1:48" s="367" customFormat="1" ht="45" customHeight="1" thickTop="1" thickBot="1">
      <c r="A15" s="1009"/>
      <c r="B15" s="1006"/>
      <c r="C15" s="849"/>
      <c r="D15" s="897"/>
      <c r="E15" s="677"/>
      <c r="F15" s="546" t="s">
        <v>243</v>
      </c>
      <c r="G15" s="996"/>
      <c r="H15" s="995"/>
      <c r="I15" s="996"/>
      <c r="J15" s="996"/>
      <c r="K15" s="991"/>
      <c r="L15" s="1019"/>
      <c r="M15" s="512"/>
      <c r="N15" s="974"/>
      <c r="O15" s="975"/>
      <c r="P15" s="975"/>
      <c r="Q15" s="975"/>
      <c r="R15" s="975"/>
      <c r="S15" s="975"/>
      <c r="T15" s="975"/>
      <c r="U15" s="975"/>
      <c r="V15" s="975"/>
      <c r="W15" s="975"/>
      <c r="X15" s="975"/>
      <c r="Y15" s="975"/>
      <c r="Z15" s="975"/>
    </row>
    <row r="16" spans="1:48" s="367" customFormat="1" ht="45" customHeight="1" thickTop="1" thickBot="1">
      <c r="A16" s="1009"/>
      <c r="B16" s="1006"/>
      <c r="C16" s="849"/>
      <c r="D16" s="1021"/>
      <c r="E16" s="678"/>
      <c r="F16" s="421" t="s">
        <v>251</v>
      </c>
      <c r="G16" s="996"/>
      <c r="H16" s="997"/>
      <c r="I16" s="998"/>
      <c r="J16" s="998"/>
      <c r="K16" s="992"/>
      <c r="L16" s="1020"/>
      <c r="M16" s="512"/>
      <c r="N16" s="974"/>
      <c r="O16" s="975"/>
      <c r="P16" s="975"/>
      <c r="Q16" s="975"/>
      <c r="R16" s="975"/>
      <c r="S16" s="975"/>
      <c r="T16" s="975"/>
      <c r="U16" s="975"/>
      <c r="V16" s="975"/>
      <c r="W16" s="975"/>
      <c r="X16" s="975"/>
      <c r="Y16" s="975"/>
      <c r="Z16" s="975"/>
    </row>
    <row r="17" spans="1:26" s="367" customFormat="1" ht="82.5" customHeight="1" thickTop="1" thickBot="1">
      <c r="A17" s="1009"/>
      <c r="B17" s="1006"/>
      <c r="C17" s="671">
        <v>5</v>
      </c>
      <c r="D17" s="1017" t="s">
        <v>252</v>
      </c>
      <c r="E17" s="676" t="s">
        <v>253</v>
      </c>
      <c r="F17" s="420" t="s">
        <v>254</v>
      </c>
      <c r="G17" s="990"/>
      <c r="H17" s="1013"/>
      <c r="I17" s="1014"/>
      <c r="J17" s="1014"/>
      <c r="K17" s="990"/>
      <c r="L17" s="1058"/>
      <c r="M17" s="512"/>
      <c r="N17" s="974"/>
      <c r="O17" s="975"/>
      <c r="P17" s="975"/>
      <c r="Q17" s="975"/>
      <c r="R17" s="975"/>
      <c r="S17" s="975"/>
      <c r="T17" s="975"/>
      <c r="U17" s="975"/>
      <c r="V17" s="975"/>
      <c r="W17" s="975"/>
      <c r="X17" s="975"/>
      <c r="Y17" s="975"/>
      <c r="Z17" s="975"/>
    </row>
    <row r="18" spans="1:26" s="367" customFormat="1" ht="82.5" customHeight="1" thickTop="1" thickBot="1">
      <c r="A18" s="1009"/>
      <c r="B18" s="1006"/>
      <c r="C18" s="672"/>
      <c r="D18" s="1017"/>
      <c r="E18" s="677"/>
      <c r="F18" s="546" t="s">
        <v>255</v>
      </c>
      <c r="G18" s="991"/>
      <c r="H18" s="995"/>
      <c r="I18" s="996"/>
      <c r="J18" s="996"/>
      <c r="K18" s="991"/>
      <c r="L18" s="1019"/>
      <c r="M18" s="512"/>
      <c r="N18" s="974"/>
      <c r="O18" s="975"/>
      <c r="P18" s="975"/>
      <c r="Q18" s="975"/>
      <c r="R18" s="975"/>
      <c r="S18" s="975"/>
      <c r="T18" s="975"/>
      <c r="U18" s="975"/>
      <c r="V18" s="975"/>
      <c r="W18" s="975"/>
      <c r="X18" s="975"/>
      <c r="Y18" s="975"/>
      <c r="Z18" s="975"/>
    </row>
    <row r="19" spans="1:26" s="367" customFormat="1" ht="82.5" customHeight="1" thickTop="1" thickBot="1">
      <c r="A19" s="1009"/>
      <c r="B19" s="1006"/>
      <c r="C19" s="672"/>
      <c r="D19" s="1017"/>
      <c r="E19" s="678"/>
      <c r="F19" s="421" t="s">
        <v>256</v>
      </c>
      <c r="G19" s="992"/>
      <c r="H19" s="997"/>
      <c r="I19" s="998"/>
      <c r="J19" s="998"/>
      <c r="K19" s="992"/>
      <c r="L19" s="1020"/>
      <c r="M19" s="512"/>
      <c r="N19" s="974"/>
      <c r="O19" s="975"/>
      <c r="P19" s="975"/>
      <c r="Q19" s="975"/>
      <c r="R19" s="975"/>
      <c r="S19" s="975"/>
      <c r="T19" s="975"/>
      <c r="U19" s="975"/>
      <c r="V19" s="975"/>
      <c r="W19" s="975"/>
      <c r="X19" s="975"/>
      <c r="Y19" s="975"/>
      <c r="Z19" s="975"/>
    </row>
    <row r="20" spans="1:26" s="367" customFormat="1" ht="45" customHeight="1" thickTop="1" thickBot="1">
      <c r="A20" s="1009"/>
      <c r="B20" s="1006"/>
      <c r="C20" s="671">
        <v>6</v>
      </c>
      <c r="D20" s="896" t="s">
        <v>257</v>
      </c>
      <c r="E20" s="676" t="s">
        <v>258</v>
      </c>
      <c r="F20" s="420" t="s">
        <v>259</v>
      </c>
      <c r="G20" s="990"/>
      <c r="H20" s="1013"/>
      <c r="I20" s="1014"/>
      <c r="J20" s="1014"/>
      <c r="K20" s="990"/>
      <c r="L20" s="1058"/>
      <c r="M20" s="512"/>
      <c r="N20" s="974"/>
      <c r="O20" s="975"/>
      <c r="P20" s="975"/>
      <c r="Q20" s="975"/>
      <c r="R20" s="975"/>
      <c r="S20" s="975"/>
      <c r="T20" s="975"/>
      <c r="U20" s="975"/>
      <c r="V20" s="975"/>
      <c r="W20" s="975"/>
      <c r="X20" s="975"/>
      <c r="Y20" s="975"/>
      <c r="Z20" s="975"/>
    </row>
    <row r="21" spans="1:26" s="367" customFormat="1" ht="45" customHeight="1" thickTop="1" thickBot="1">
      <c r="A21" s="1009"/>
      <c r="B21" s="1006"/>
      <c r="C21" s="672"/>
      <c r="D21" s="897"/>
      <c r="E21" s="677"/>
      <c r="F21" s="546" t="s">
        <v>260</v>
      </c>
      <c r="G21" s="991"/>
      <c r="H21" s="995"/>
      <c r="I21" s="996"/>
      <c r="J21" s="996"/>
      <c r="K21" s="991"/>
      <c r="L21" s="1019"/>
      <c r="M21" s="512"/>
      <c r="N21" s="974"/>
      <c r="O21" s="975"/>
      <c r="P21" s="975"/>
      <c r="Q21" s="975"/>
      <c r="R21" s="975"/>
      <c r="S21" s="975"/>
      <c r="T21" s="975"/>
      <c r="U21" s="975"/>
      <c r="V21" s="975"/>
      <c r="W21" s="975"/>
      <c r="X21" s="975"/>
      <c r="Y21" s="975"/>
      <c r="Z21" s="975"/>
    </row>
    <row r="22" spans="1:26" s="367" customFormat="1" ht="45" customHeight="1" thickTop="1" thickBot="1">
      <c r="A22" s="1009"/>
      <c r="B22" s="1006"/>
      <c r="C22" s="695"/>
      <c r="D22" s="1021"/>
      <c r="E22" s="678"/>
      <c r="F22" s="421" t="s">
        <v>261</v>
      </c>
      <c r="G22" s="992"/>
      <c r="H22" s="995"/>
      <c r="I22" s="996"/>
      <c r="J22" s="996"/>
      <c r="K22" s="991"/>
      <c r="L22" s="1020"/>
      <c r="M22" s="512"/>
      <c r="N22" s="974"/>
      <c r="O22" s="975"/>
      <c r="P22" s="975"/>
      <c r="Q22" s="975"/>
      <c r="R22" s="975"/>
      <c r="S22" s="975"/>
      <c r="T22" s="975"/>
      <c r="U22" s="975"/>
      <c r="V22" s="975"/>
      <c r="W22" s="975"/>
      <c r="X22" s="975"/>
      <c r="Y22" s="975"/>
      <c r="Z22" s="975"/>
    </row>
    <row r="23" spans="1:26" s="367" customFormat="1" ht="45" customHeight="1" thickTop="1" thickBot="1">
      <c r="A23" s="1009"/>
      <c r="B23" s="1006"/>
      <c r="C23" s="1015">
        <v>7</v>
      </c>
      <c r="D23" s="1017" t="s">
        <v>262</v>
      </c>
      <c r="E23" s="676" t="s">
        <v>263</v>
      </c>
      <c r="F23" s="420" t="s">
        <v>264</v>
      </c>
      <c r="G23" s="990"/>
      <c r="H23" s="1013"/>
      <c r="I23" s="1014"/>
      <c r="J23" s="1014"/>
      <c r="K23" s="990"/>
      <c r="L23" s="1058"/>
      <c r="M23" s="512"/>
      <c r="N23" s="974"/>
      <c r="O23" s="975"/>
      <c r="P23" s="975"/>
      <c r="Q23" s="975"/>
      <c r="R23" s="975"/>
      <c r="S23" s="975"/>
      <c r="T23" s="975"/>
      <c r="U23" s="975"/>
      <c r="V23" s="975"/>
      <c r="W23" s="975"/>
      <c r="X23" s="975"/>
      <c r="Y23" s="975"/>
      <c r="Z23" s="975"/>
    </row>
    <row r="24" spans="1:26" s="367" customFormat="1" ht="45" customHeight="1" thickTop="1" thickBot="1">
      <c r="A24" s="1009"/>
      <c r="B24" s="1006"/>
      <c r="C24" s="1016"/>
      <c r="D24" s="1017"/>
      <c r="E24" s="677"/>
      <c r="F24" s="546" t="s">
        <v>265</v>
      </c>
      <c r="G24" s="991"/>
      <c r="H24" s="995"/>
      <c r="I24" s="996"/>
      <c r="J24" s="996"/>
      <c r="K24" s="991"/>
      <c r="L24" s="1019"/>
      <c r="M24" s="512"/>
      <c r="N24" s="974"/>
      <c r="O24" s="975"/>
      <c r="P24" s="975"/>
      <c r="Q24" s="975"/>
      <c r="R24" s="975"/>
      <c r="S24" s="975"/>
      <c r="T24" s="975"/>
      <c r="U24" s="975"/>
      <c r="V24" s="975"/>
      <c r="W24" s="975"/>
      <c r="X24" s="975"/>
      <c r="Y24" s="975"/>
      <c r="Z24" s="975"/>
    </row>
    <row r="25" spans="1:26" s="367" customFormat="1" ht="45" customHeight="1" thickTop="1" thickBot="1">
      <c r="A25" s="1009"/>
      <c r="B25" s="1007"/>
      <c r="C25" s="1016"/>
      <c r="D25" s="1017"/>
      <c r="E25" s="678"/>
      <c r="F25" s="421" t="s">
        <v>266</v>
      </c>
      <c r="G25" s="992"/>
      <c r="H25" s="997"/>
      <c r="I25" s="998"/>
      <c r="J25" s="998"/>
      <c r="K25" s="992"/>
      <c r="L25" s="1020"/>
      <c r="M25" s="512"/>
      <c r="N25" s="974"/>
      <c r="O25" s="975"/>
      <c r="P25" s="975"/>
      <c r="Q25" s="975"/>
      <c r="R25" s="975"/>
      <c r="S25" s="975"/>
      <c r="T25" s="975"/>
      <c r="U25" s="975"/>
      <c r="V25" s="975"/>
      <c r="W25" s="975"/>
      <c r="X25" s="975"/>
      <c r="Y25" s="975"/>
      <c r="Z25" s="975"/>
    </row>
    <row r="26" spans="1:26" s="367" customFormat="1" ht="60" customHeight="1" thickTop="1" thickBot="1">
      <c r="A26" s="999">
        <v>3.2</v>
      </c>
      <c r="B26" s="1002" t="s">
        <v>267</v>
      </c>
      <c r="C26" s="638">
        <v>8</v>
      </c>
      <c r="D26" s="1010" t="s">
        <v>268</v>
      </c>
      <c r="E26" s="713" t="s">
        <v>269</v>
      </c>
      <c r="F26" s="420" t="s">
        <v>270</v>
      </c>
      <c r="G26" s="990"/>
      <c r="H26" s="1013"/>
      <c r="I26" s="1014"/>
      <c r="J26" s="1014"/>
      <c r="K26" s="990"/>
      <c r="L26" s="983"/>
      <c r="M26" s="512"/>
      <c r="N26" s="974"/>
      <c r="O26" s="975"/>
      <c r="P26" s="975"/>
      <c r="Q26" s="975"/>
      <c r="R26" s="975"/>
      <c r="S26" s="975"/>
      <c r="T26" s="975"/>
      <c r="U26" s="975"/>
      <c r="V26" s="975"/>
      <c r="W26" s="975"/>
      <c r="X26" s="975"/>
      <c r="Y26" s="975"/>
      <c r="Z26" s="975"/>
    </row>
    <row r="27" spans="1:26" s="367" customFormat="1" ht="60" customHeight="1" thickTop="1" thickBot="1">
      <c r="A27" s="1000"/>
      <c r="B27" s="1003"/>
      <c r="C27" s="639"/>
      <c r="D27" s="1011"/>
      <c r="E27" s="988"/>
      <c r="F27" s="546" t="s">
        <v>271</v>
      </c>
      <c r="G27" s="991"/>
      <c r="H27" s="995"/>
      <c r="I27" s="996"/>
      <c r="J27" s="996"/>
      <c r="K27" s="991"/>
      <c r="L27" s="983"/>
      <c r="M27" s="512"/>
      <c r="N27" s="974"/>
      <c r="O27" s="975"/>
      <c r="P27" s="975"/>
      <c r="Q27" s="975"/>
      <c r="R27" s="975"/>
      <c r="S27" s="975"/>
      <c r="T27" s="975"/>
      <c r="U27" s="975"/>
      <c r="V27" s="975"/>
      <c r="W27" s="975"/>
      <c r="X27" s="975"/>
      <c r="Y27" s="975"/>
      <c r="Z27" s="975"/>
    </row>
    <row r="28" spans="1:26" s="367" customFormat="1" ht="60" customHeight="1" thickTop="1" thickBot="1">
      <c r="A28" s="1000"/>
      <c r="B28" s="1003"/>
      <c r="C28" s="984"/>
      <c r="D28" s="1012"/>
      <c r="E28" s="989"/>
      <c r="F28" s="421" t="s">
        <v>272</v>
      </c>
      <c r="G28" s="992"/>
      <c r="H28" s="997"/>
      <c r="I28" s="998"/>
      <c r="J28" s="998"/>
      <c r="K28" s="992"/>
      <c r="L28" s="983"/>
      <c r="M28" s="512"/>
      <c r="N28" s="974"/>
      <c r="O28" s="975"/>
      <c r="P28" s="975"/>
      <c r="Q28" s="975"/>
      <c r="R28" s="975"/>
      <c r="S28" s="975"/>
      <c r="T28" s="975"/>
      <c r="U28" s="975"/>
      <c r="V28" s="975"/>
      <c r="W28" s="975"/>
      <c r="X28" s="975"/>
      <c r="Y28" s="975"/>
      <c r="Z28" s="975"/>
    </row>
    <row r="29" spans="1:26" s="367" customFormat="1" ht="60" customHeight="1" thickTop="1" thickBot="1">
      <c r="A29" s="1000"/>
      <c r="B29" s="1003"/>
      <c r="C29" s="638">
        <v>9</v>
      </c>
      <c r="D29" s="1010" t="s">
        <v>273</v>
      </c>
      <c r="E29" s="713" t="s">
        <v>269</v>
      </c>
      <c r="F29" s="420" t="s">
        <v>270</v>
      </c>
      <c r="G29" s="990"/>
      <c r="H29" s="1013"/>
      <c r="I29" s="1014"/>
      <c r="J29" s="1014"/>
      <c r="K29" s="990"/>
      <c r="L29" s="1058"/>
      <c r="M29" s="512"/>
      <c r="N29" s="974"/>
      <c r="O29" s="975"/>
      <c r="P29" s="975"/>
      <c r="Q29" s="975"/>
      <c r="R29" s="975"/>
      <c r="S29" s="975"/>
      <c r="T29" s="975"/>
      <c r="U29" s="975"/>
      <c r="V29" s="975"/>
      <c r="W29" s="975"/>
      <c r="X29" s="975"/>
      <c r="Y29" s="975"/>
      <c r="Z29" s="975"/>
    </row>
    <row r="30" spans="1:26" s="367" customFormat="1" ht="60" customHeight="1" thickTop="1" thickBot="1">
      <c r="A30" s="1000"/>
      <c r="B30" s="1003"/>
      <c r="C30" s="639"/>
      <c r="D30" s="1011"/>
      <c r="E30" s="988"/>
      <c r="F30" s="546" t="s">
        <v>271</v>
      </c>
      <c r="G30" s="991"/>
      <c r="H30" s="995"/>
      <c r="I30" s="996"/>
      <c r="J30" s="996"/>
      <c r="K30" s="991"/>
      <c r="L30" s="1019"/>
      <c r="M30" s="512"/>
      <c r="N30" s="974"/>
      <c r="O30" s="975"/>
      <c r="P30" s="975"/>
      <c r="Q30" s="975"/>
      <c r="R30" s="975"/>
      <c r="S30" s="975"/>
      <c r="T30" s="975"/>
      <c r="U30" s="975"/>
      <c r="V30" s="975"/>
      <c r="W30" s="975"/>
      <c r="X30" s="975"/>
      <c r="Y30" s="975"/>
      <c r="Z30" s="975"/>
    </row>
    <row r="31" spans="1:26" s="367" customFormat="1" ht="60" customHeight="1" thickTop="1" thickBot="1">
      <c r="A31" s="1000"/>
      <c r="B31" s="1003"/>
      <c r="C31" s="984"/>
      <c r="D31" s="1012"/>
      <c r="E31" s="989"/>
      <c r="F31" s="421" t="s">
        <v>272</v>
      </c>
      <c r="G31" s="991"/>
      <c r="H31" s="997"/>
      <c r="I31" s="998"/>
      <c r="J31" s="998"/>
      <c r="K31" s="992"/>
      <c r="L31" s="1020"/>
      <c r="M31" s="512"/>
      <c r="N31" s="974"/>
      <c r="O31" s="975"/>
      <c r="P31" s="975"/>
      <c r="Q31" s="975"/>
      <c r="R31" s="975"/>
      <c r="S31" s="975"/>
      <c r="T31" s="975"/>
      <c r="U31" s="975"/>
      <c r="V31" s="975"/>
      <c r="W31" s="975"/>
      <c r="X31" s="975"/>
      <c r="Y31" s="975"/>
      <c r="Z31" s="975"/>
    </row>
    <row r="32" spans="1:26" s="367" customFormat="1" ht="60" customHeight="1" thickTop="1" thickBot="1">
      <c r="A32" s="1000"/>
      <c r="B32" s="1003"/>
      <c r="C32" s="638">
        <v>10</v>
      </c>
      <c r="D32" s="985" t="s">
        <v>274</v>
      </c>
      <c r="E32" s="713" t="s">
        <v>275</v>
      </c>
      <c r="F32" s="420" t="s">
        <v>276</v>
      </c>
      <c r="G32" s="990"/>
      <c r="H32" s="993"/>
      <c r="I32" s="994"/>
      <c r="J32" s="994"/>
      <c r="K32" s="990"/>
      <c r="L32" s="983"/>
      <c r="M32" s="512"/>
      <c r="N32" s="974"/>
      <c r="O32" s="975"/>
      <c r="P32" s="975"/>
      <c r="Q32" s="975"/>
      <c r="R32" s="975"/>
      <c r="S32" s="975"/>
      <c r="T32" s="975"/>
      <c r="U32" s="975"/>
      <c r="V32" s="975"/>
      <c r="W32" s="975"/>
      <c r="X32" s="975"/>
      <c r="Y32" s="975"/>
      <c r="Z32" s="975"/>
    </row>
    <row r="33" spans="1:48" s="367" customFormat="1" ht="60" customHeight="1" thickTop="1" thickBot="1">
      <c r="A33" s="1000"/>
      <c r="B33" s="1003"/>
      <c r="C33" s="639"/>
      <c r="D33" s="986"/>
      <c r="E33" s="988"/>
      <c r="F33" s="546" t="s">
        <v>277</v>
      </c>
      <c r="G33" s="991"/>
      <c r="H33" s="995"/>
      <c r="I33" s="996"/>
      <c r="J33" s="996"/>
      <c r="K33" s="991"/>
      <c r="L33" s="983"/>
      <c r="M33" s="512"/>
      <c r="N33" s="974"/>
      <c r="O33" s="975"/>
      <c r="P33" s="975"/>
      <c r="Q33" s="975"/>
      <c r="R33" s="975"/>
      <c r="S33" s="975"/>
      <c r="T33" s="975"/>
      <c r="U33" s="975"/>
      <c r="V33" s="975"/>
      <c r="W33" s="975"/>
      <c r="X33" s="975"/>
      <c r="Y33" s="975"/>
      <c r="Z33" s="975"/>
    </row>
    <row r="34" spans="1:48" s="367" customFormat="1" ht="60" customHeight="1" thickTop="1" thickBot="1">
      <c r="A34" s="1001"/>
      <c r="B34" s="1004"/>
      <c r="C34" s="984"/>
      <c r="D34" s="987"/>
      <c r="E34" s="989"/>
      <c r="F34" s="421" t="s">
        <v>278</v>
      </c>
      <c r="G34" s="992"/>
      <c r="H34" s="997"/>
      <c r="I34" s="998"/>
      <c r="J34" s="998"/>
      <c r="K34" s="992"/>
      <c r="L34" s="983"/>
      <c r="M34" s="512"/>
      <c r="N34" s="974"/>
      <c r="O34" s="975"/>
      <c r="P34" s="975"/>
      <c r="Q34" s="975"/>
      <c r="R34" s="975"/>
      <c r="S34" s="975"/>
      <c r="T34" s="975"/>
      <c r="U34" s="975"/>
      <c r="V34" s="975"/>
      <c r="W34" s="975"/>
      <c r="X34" s="975"/>
      <c r="Y34" s="975"/>
      <c r="Z34" s="975"/>
    </row>
    <row r="35" spans="1:48" s="367" customFormat="1" ht="12.75" customHeight="1" thickTop="1" thickBot="1">
      <c r="A35" s="436"/>
      <c r="B35" s="414"/>
      <c r="C35" s="437"/>
      <c r="D35" s="433"/>
      <c r="E35" s="437"/>
      <c r="F35" s="439"/>
      <c r="G35" s="414"/>
      <c r="H35" s="437"/>
      <c r="I35" s="437"/>
      <c r="J35" s="437"/>
      <c r="K35" s="437"/>
      <c r="L35" s="434"/>
      <c r="M35" s="512"/>
      <c r="N35" s="974"/>
      <c r="O35" s="975"/>
      <c r="P35" s="975"/>
      <c r="Q35" s="975"/>
      <c r="R35" s="975"/>
      <c r="S35" s="975"/>
      <c r="T35" s="975"/>
      <c r="U35" s="975"/>
      <c r="V35" s="975"/>
      <c r="W35" s="975"/>
      <c r="X35" s="975"/>
      <c r="Y35" s="975"/>
      <c r="Z35" s="975"/>
    </row>
    <row r="36" spans="1:48" s="370" customFormat="1" ht="37.5" customHeight="1" thickTop="1" thickBot="1">
      <c r="A36" s="1055" t="s">
        <v>2</v>
      </c>
      <c r="B36" s="1056"/>
      <c r="C36" s="1052" t="s">
        <v>3</v>
      </c>
      <c r="D36" s="1053"/>
      <c r="E36" s="1050" t="s">
        <v>4</v>
      </c>
      <c r="F36" s="1049" t="s">
        <v>279</v>
      </c>
      <c r="G36" s="941" t="s">
        <v>280</v>
      </c>
      <c r="H36" s="878"/>
      <c r="I36" s="878"/>
      <c r="J36" s="878"/>
      <c r="K36" s="878"/>
      <c r="L36" s="942"/>
      <c r="M36" s="512"/>
      <c r="N36" s="974"/>
      <c r="O36" s="975"/>
      <c r="P36" s="975"/>
      <c r="Q36" s="975"/>
      <c r="R36" s="975"/>
      <c r="S36" s="975"/>
      <c r="T36" s="975"/>
      <c r="U36" s="975"/>
      <c r="V36" s="975"/>
      <c r="W36" s="975"/>
      <c r="X36" s="975"/>
      <c r="Y36" s="975"/>
      <c r="Z36" s="975"/>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9"/>
    </row>
    <row r="37" spans="1:48" s="368" customFormat="1" ht="83.25" customHeight="1" thickTop="1" thickBot="1">
      <c r="A37" s="1057"/>
      <c r="B37" s="878"/>
      <c r="C37" s="1054"/>
      <c r="D37" s="942"/>
      <c r="E37" s="1051"/>
      <c r="F37" s="767"/>
      <c r="G37" s="394" t="s">
        <v>281</v>
      </c>
      <c r="H37" s="419" t="s">
        <v>282</v>
      </c>
      <c r="I37" s="415" t="s">
        <v>283</v>
      </c>
      <c r="J37" s="417" t="s">
        <v>284</v>
      </c>
      <c r="K37" s="379" t="s">
        <v>285</v>
      </c>
      <c r="L37" s="380" t="s">
        <v>286</v>
      </c>
      <c r="M37" s="512"/>
      <c r="N37" s="974"/>
      <c r="O37" s="975"/>
      <c r="P37" s="975"/>
      <c r="Q37" s="975"/>
      <c r="R37" s="975"/>
      <c r="S37" s="975"/>
      <c r="T37" s="975"/>
      <c r="U37" s="975"/>
      <c r="V37" s="975"/>
      <c r="W37" s="975"/>
      <c r="X37" s="975"/>
      <c r="Y37" s="975"/>
      <c r="Z37" s="975"/>
    </row>
    <row r="38" spans="1:48" s="368" customFormat="1" ht="27" customHeight="1" thickTop="1">
      <c r="A38" s="1048">
        <v>3.3</v>
      </c>
      <c r="B38" s="1046" t="s">
        <v>287</v>
      </c>
      <c r="C38" s="1087">
        <v>11</v>
      </c>
      <c r="D38" s="1060" t="s">
        <v>288</v>
      </c>
      <c r="E38" s="1059" t="s">
        <v>289</v>
      </c>
      <c r="F38" s="430"/>
      <c r="G38" s="431"/>
      <c r="H38" s="431"/>
      <c r="I38" s="431"/>
      <c r="J38" s="431"/>
      <c r="K38" s="431"/>
      <c r="L38" s="432"/>
      <c r="M38" s="512"/>
      <c r="N38" s="974"/>
      <c r="O38" s="975"/>
      <c r="P38" s="975"/>
      <c r="Q38" s="975"/>
      <c r="R38" s="975"/>
      <c r="S38" s="975"/>
      <c r="T38" s="975"/>
      <c r="U38" s="975"/>
      <c r="V38" s="975"/>
      <c r="W38" s="975"/>
      <c r="X38" s="975"/>
      <c r="Y38" s="975"/>
      <c r="Z38" s="975"/>
    </row>
    <row r="39" spans="1:48" s="368" customFormat="1" ht="23.65" customHeight="1">
      <c r="A39" s="967"/>
      <c r="B39" s="1047"/>
      <c r="C39" s="672" t="s">
        <v>290</v>
      </c>
      <c r="D39" s="1061" t="s">
        <v>291</v>
      </c>
      <c r="E39" s="707"/>
      <c r="F39" s="427"/>
      <c r="G39" s="427"/>
      <c r="H39" s="427"/>
      <c r="I39" s="427"/>
      <c r="J39" s="427"/>
      <c r="K39" s="427"/>
      <c r="L39" s="438"/>
      <c r="M39" s="512"/>
      <c r="N39" s="974"/>
      <c r="O39" s="975"/>
      <c r="P39" s="975"/>
      <c r="Q39" s="975"/>
      <c r="R39" s="975"/>
      <c r="S39" s="975"/>
      <c r="T39" s="975"/>
      <c r="U39" s="975"/>
      <c r="V39" s="975"/>
      <c r="W39" s="975"/>
      <c r="X39" s="975"/>
      <c r="Y39" s="975"/>
      <c r="Z39" s="975"/>
    </row>
    <row r="40" spans="1:48" s="368" customFormat="1" ht="25.15" customHeight="1">
      <c r="A40" s="967"/>
      <c r="B40" s="1047"/>
      <c r="C40" s="695"/>
      <c r="D40" s="1062"/>
      <c r="E40" s="707"/>
      <c r="F40" s="427"/>
      <c r="G40" s="427"/>
      <c r="H40" s="427"/>
      <c r="I40" s="427"/>
      <c r="J40" s="427"/>
      <c r="K40" s="427"/>
      <c r="L40" s="438"/>
      <c r="M40" s="512"/>
      <c r="N40" s="974"/>
      <c r="O40" s="975"/>
      <c r="P40" s="975"/>
      <c r="Q40" s="975"/>
      <c r="R40" s="975"/>
      <c r="S40" s="975"/>
      <c r="T40" s="975"/>
      <c r="U40" s="975"/>
      <c r="V40" s="975"/>
      <c r="W40" s="975"/>
      <c r="X40" s="975"/>
      <c r="Y40" s="975"/>
      <c r="Z40" s="975"/>
    </row>
    <row r="41" spans="1:48" s="368" customFormat="1" ht="30" customHeight="1" thickBot="1">
      <c r="A41" s="967"/>
      <c r="B41" s="1047"/>
      <c r="C41" s="671">
        <v>12</v>
      </c>
      <c r="D41" s="896" t="s">
        <v>292</v>
      </c>
      <c r="E41" s="898" t="s">
        <v>293</v>
      </c>
      <c r="F41" s="877" t="s">
        <v>294</v>
      </c>
      <c r="G41" s="767"/>
      <c r="H41" s="941" t="s">
        <v>6</v>
      </c>
      <c r="I41" s="878"/>
      <c r="J41" s="878"/>
      <c r="K41" s="942"/>
      <c r="L41" s="352" t="s">
        <v>7</v>
      </c>
      <c r="M41" s="512"/>
      <c r="N41" s="974"/>
      <c r="O41" s="975"/>
      <c r="P41" s="975"/>
      <c r="Q41" s="975"/>
      <c r="R41" s="975"/>
      <c r="S41" s="975"/>
      <c r="T41" s="975"/>
      <c r="U41" s="975"/>
      <c r="V41" s="975"/>
      <c r="W41" s="975"/>
      <c r="X41" s="975"/>
      <c r="Y41" s="975"/>
      <c r="Z41" s="975"/>
    </row>
    <row r="42" spans="1:48" s="368" customFormat="1" ht="30" customHeight="1" thickTop="1">
      <c r="A42" s="967"/>
      <c r="B42" s="1047"/>
      <c r="C42" s="672"/>
      <c r="D42" s="674"/>
      <c r="E42" s="674"/>
      <c r="F42" s="301" t="s">
        <v>295</v>
      </c>
      <c r="G42" s="430"/>
      <c r="H42" s="1037"/>
      <c r="I42" s="1038"/>
      <c r="J42" s="1038"/>
      <c r="K42" s="1038"/>
      <c r="L42" s="1078"/>
      <c r="M42" s="512"/>
      <c r="N42" s="974"/>
      <c r="O42" s="975"/>
      <c r="P42" s="975"/>
      <c r="Q42" s="975"/>
      <c r="R42" s="975"/>
      <c r="S42" s="975"/>
      <c r="T42" s="975"/>
      <c r="U42" s="975"/>
      <c r="V42" s="975"/>
      <c r="W42" s="975"/>
      <c r="X42" s="975"/>
      <c r="Y42" s="975"/>
      <c r="Z42" s="975"/>
    </row>
    <row r="43" spans="1:48" s="368" customFormat="1" ht="30" customHeight="1">
      <c r="A43" s="967"/>
      <c r="B43" s="1047"/>
      <c r="C43" s="672"/>
      <c r="D43" s="674"/>
      <c r="E43" s="674"/>
      <c r="F43" s="287" t="s">
        <v>296</v>
      </c>
      <c r="G43" s="427"/>
      <c r="H43" s="1063"/>
      <c r="I43" s="1064"/>
      <c r="J43" s="1064"/>
      <c r="K43" s="1065"/>
      <c r="L43" s="1044"/>
      <c r="M43" s="512"/>
      <c r="N43" s="974"/>
      <c r="O43" s="975"/>
      <c r="P43" s="975"/>
      <c r="Q43" s="975"/>
      <c r="R43" s="975"/>
      <c r="S43" s="975"/>
      <c r="T43" s="975"/>
      <c r="U43" s="975"/>
      <c r="V43" s="975"/>
      <c r="W43" s="975"/>
      <c r="X43" s="975"/>
      <c r="Y43" s="975"/>
      <c r="Z43" s="975"/>
    </row>
    <row r="44" spans="1:48" s="368" customFormat="1" ht="30" customHeight="1">
      <c r="A44" s="967"/>
      <c r="B44" s="1047"/>
      <c r="C44" s="672"/>
      <c r="D44" s="674"/>
      <c r="E44" s="674"/>
      <c r="F44" s="287" t="s">
        <v>297</v>
      </c>
      <c r="G44" s="427"/>
      <c r="H44" s="1063"/>
      <c r="I44" s="1064"/>
      <c r="J44" s="1064"/>
      <c r="K44" s="1065"/>
      <c r="L44" s="1044"/>
      <c r="M44" s="512"/>
      <c r="N44" s="974"/>
      <c r="O44" s="975"/>
      <c r="P44" s="975"/>
      <c r="Q44" s="975"/>
      <c r="R44" s="975"/>
      <c r="S44" s="975"/>
      <c r="T44" s="975"/>
      <c r="U44" s="975"/>
      <c r="V44" s="975"/>
      <c r="W44" s="975"/>
      <c r="X44" s="975"/>
      <c r="Y44" s="975"/>
      <c r="Z44" s="975"/>
    </row>
    <row r="45" spans="1:48" s="368" customFormat="1" ht="30" customHeight="1">
      <c r="A45" s="967"/>
      <c r="B45" s="1047"/>
      <c r="C45" s="672"/>
      <c r="D45" s="674"/>
      <c r="E45" s="674"/>
      <c r="F45" s="287" t="s">
        <v>298</v>
      </c>
      <c r="G45" s="427"/>
      <c r="H45" s="1063"/>
      <c r="I45" s="1064"/>
      <c r="J45" s="1064"/>
      <c r="K45" s="1065"/>
      <c r="L45" s="1044"/>
      <c r="M45" s="512"/>
      <c r="N45" s="974"/>
      <c r="O45" s="975"/>
      <c r="P45" s="975"/>
      <c r="Q45" s="975"/>
      <c r="R45" s="975"/>
      <c r="S45" s="975"/>
      <c r="T45" s="975"/>
      <c r="U45" s="975"/>
      <c r="V45" s="975"/>
      <c r="W45" s="975"/>
      <c r="X45" s="975"/>
      <c r="Y45" s="975"/>
      <c r="Z45" s="975"/>
    </row>
    <row r="46" spans="1:48" s="368" customFormat="1" ht="30" customHeight="1">
      <c r="A46" s="967"/>
      <c r="B46" s="1047"/>
      <c r="C46" s="672"/>
      <c r="D46" s="674"/>
      <c r="E46" s="674"/>
      <c r="F46" s="287" t="s">
        <v>299</v>
      </c>
      <c r="G46" s="427"/>
      <c r="H46" s="1079"/>
      <c r="I46" s="1040"/>
      <c r="J46" s="1040"/>
      <c r="K46" s="1041"/>
      <c r="L46" s="1044"/>
      <c r="M46" s="512"/>
      <c r="N46" s="974"/>
      <c r="O46" s="975"/>
      <c r="P46" s="975"/>
      <c r="Q46" s="975"/>
      <c r="R46" s="975"/>
      <c r="S46" s="975"/>
      <c r="T46" s="975"/>
      <c r="U46" s="975"/>
      <c r="V46" s="975"/>
      <c r="W46" s="975"/>
      <c r="X46" s="975"/>
      <c r="Y46" s="975"/>
      <c r="Z46" s="975"/>
    </row>
    <row r="47" spans="1:48" s="368" customFormat="1" ht="30" customHeight="1">
      <c r="A47" s="967"/>
      <c r="B47" s="1047"/>
      <c r="C47" s="672"/>
      <c r="D47" s="674"/>
      <c r="E47" s="674"/>
      <c r="F47" s="287" t="s">
        <v>300</v>
      </c>
      <c r="G47" s="427"/>
      <c r="H47" s="1037"/>
      <c r="I47" s="1038"/>
      <c r="J47" s="1038"/>
      <c r="K47" s="1038"/>
      <c r="L47" s="1044"/>
      <c r="M47" s="512"/>
      <c r="N47" s="974"/>
      <c r="O47" s="975"/>
      <c r="P47" s="975"/>
      <c r="Q47" s="975"/>
      <c r="R47" s="975"/>
      <c r="S47" s="975"/>
      <c r="T47" s="975"/>
      <c r="U47" s="975"/>
      <c r="V47" s="975"/>
      <c r="W47" s="975"/>
      <c r="X47" s="975"/>
      <c r="Y47" s="975"/>
      <c r="Z47" s="975"/>
    </row>
    <row r="48" spans="1:48" s="368" customFormat="1" ht="30" customHeight="1" thickBot="1">
      <c r="A48" s="967"/>
      <c r="B48" s="1047"/>
      <c r="C48" s="695"/>
      <c r="D48" s="675"/>
      <c r="E48" s="675"/>
      <c r="F48" s="429" t="s">
        <v>301</v>
      </c>
      <c r="G48" s="428"/>
      <c r="H48" s="1063"/>
      <c r="I48" s="1064"/>
      <c r="J48" s="1064"/>
      <c r="K48" s="1065"/>
      <c r="L48" s="1045"/>
      <c r="M48" s="512"/>
      <c r="N48" s="974"/>
      <c r="O48" s="975"/>
      <c r="P48" s="975"/>
      <c r="Q48" s="975"/>
      <c r="R48" s="975"/>
      <c r="S48" s="975"/>
      <c r="T48" s="975"/>
      <c r="U48" s="975"/>
      <c r="V48" s="975"/>
      <c r="W48" s="975"/>
      <c r="X48" s="975"/>
      <c r="Y48" s="975"/>
      <c r="Z48" s="975"/>
    </row>
    <row r="49" spans="1:26" s="368" customFormat="1" ht="30" customHeight="1" thickTop="1" thickBot="1">
      <c r="A49" s="967"/>
      <c r="B49" s="1047"/>
      <c r="C49" s="845">
        <v>13</v>
      </c>
      <c r="D49" s="858" t="s">
        <v>302</v>
      </c>
      <c r="E49" s="1066" t="s">
        <v>303</v>
      </c>
      <c r="F49" s="420" t="s">
        <v>304</v>
      </c>
      <c r="G49" s="1038"/>
      <c r="H49" s="1080"/>
      <c r="I49" s="994"/>
      <c r="J49" s="994"/>
      <c r="K49" s="1081"/>
      <c r="L49" s="1042"/>
      <c r="M49" s="512"/>
      <c r="N49" s="974"/>
      <c r="O49" s="975"/>
      <c r="P49" s="975"/>
      <c r="Q49" s="975"/>
      <c r="R49" s="975"/>
      <c r="S49" s="975"/>
      <c r="T49" s="975"/>
      <c r="U49" s="975"/>
      <c r="V49" s="975"/>
      <c r="W49" s="975"/>
      <c r="X49" s="975"/>
      <c r="Y49" s="975"/>
      <c r="Z49" s="975"/>
    </row>
    <row r="50" spans="1:26" s="368" customFormat="1" ht="30" customHeight="1" thickTop="1" thickBot="1">
      <c r="A50" s="967"/>
      <c r="B50" s="1047"/>
      <c r="C50" s="672"/>
      <c r="D50" s="850"/>
      <c r="E50" s="1067"/>
      <c r="F50" s="546" t="s">
        <v>305</v>
      </c>
      <c r="G50" s="1038"/>
      <c r="H50" s="1082"/>
      <c r="I50" s="1038"/>
      <c r="J50" s="1038"/>
      <c r="K50" s="1039"/>
      <c r="L50" s="1042"/>
      <c r="M50" s="512"/>
      <c r="N50" s="974"/>
      <c r="O50" s="975"/>
      <c r="P50" s="975"/>
      <c r="Q50" s="975"/>
      <c r="R50" s="975"/>
      <c r="S50" s="975"/>
      <c r="T50" s="975"/>
      <c r="U50" s="975"/>
      <c r="V50" s="975"/>
      <c r="W50" s="975"/>
      <c r="X50" s="975"/>
      <c r="Y50" s="975"/>
      <c r="Z50" s="975"/>
    </row>
    <row r="51" spans="1:26" s="368" customFormat="1" ht="30" customHeight="1" thickTop="1" thickBot="1">
      <c r="A51" s="967"/>
      <c r="B51" s="1047"/>
      <c r="C51" s="695"/>
      <c r="D51" s="1068"/>
      <c r="E51" s="1067"/>
      <c r="F51" s="421" t="s">
        <v>306</v>
      </c>
      <c r="G51" s="1038"/>
      <c r="H51" s="1083"/>
      <c r="I51" s="1040"/>
      <c r="J51" s="1040"/>
      <c r="K51" s="1041"/>
      <c r="L51" s="1042"/>
      <c r="M51" s="512"/>
      <c r="N51" s="974"/>
      <c r="O51" s="975"/>
      <c r="P51" s="975"/>
      <c r="Q51" s="975"/>
      <c r="R51" s="975"/>
      <c r="S51" s="975"/>
      <c r="T51" s="975"/>
      <c r="U51" s="975"/>
      <c r="V51" s="975"/>
      <c r="W51" s="975"/>
      <c r="X51" s="975"/>
      <c r="Y51" s="975"/>
      <c r="Z51" s="975"/>
    </row>
    <row r="52" spans="1:26" s="368" customFormat="1" ht="30" customHeight="1" thickTop="1" thickBot="1">
      <c r="A52" s="967"/>
      <c r="B52" s="1047"/>
      <c r="C52" s="845">
        <v>14</v>
      </c>
      <c r="D52" s="673" t="s">
        <v>307</v>
      </c>
      <c r="E52" s="1084"/>
      <c r="F52" s="420" t="s">
        <v>308</v>
      </c>
      <c r="G52" s="1034"/>
      <c r="H52" s="1037"/>
      <c r="I52" s="1038"/>
      <c r="J52" s="1038"/>
      <c r="K52" s="1039"/>
      <c r="L52" s="1043"/>
      <c r="M52" s="512"/>
      <c r="N52" s="974"/>
      <c r="O52" s="975"/>
      <c r="P52" s="975"/>
      <c r="Q52" s="975"/>
      <c r="R52" s="975"/>
      <c r="S52" s="975"/>
      <c r="T52" s="975"/>
      <c r="U52" s="975"/>
      <c r="V52" s="975"/>
      <c r="W52" s="975"/>
      <c r="X52" s="975"/>
      <c r="Y52" s="975"/>
      <c r="Z52" s="975"/>
    </row>
    <row r="53" spans="1:26" s="368" customFormat="1" ht="30" customHeight="1" thickTop="1" thickBot="1">
      <c r="A53" s="967"/>
      <c r="B53" s="1047"/>
      <c r="C53" s="672"/>
      <c r="D53" s="674"/>
      <c r="E53" s="1085"/>
      <c r="F53" s="546" t="s">
        <v>309</v>
      </c>
      <c r="G53" s="1035"/>
      <c r="H53" s="1038"/>
      <c r="I53" s="1038"/>
      <c r="J53" s="1038"/>
      <c r="K53" s="1039"/>
      <c r="L53" s="1044"/>
      <c r="M53" s="512"/>
      <c r="N53" s="974"/>
      <c r="O53" s="975"/>
      <c r="P53" s="975"/>
      <c r="Q53" s="975"/>
      <c r="R53" s="975"/>
      <c r="S53" s="975"/>
      <c r="T53" s="975"/>
      <c r="U53" s="975"/>
      <c r="V53" s="975"/>
      <c r="W53" s="975"/>
      <c r="X53" s="975"/>
      <c r="Y53" s="975"/>
      <c r="Z53" s="975"/>
    </row>
    <row r="54" spans="1:26" s="368" customFormat="1" ht="30" customHeight="1" thickTop="1">
      <c r="A54" s="970"/>
      <c r="B54" s="1047"/>
      <c r="C54" s="695"/>
      <c r="D54" s="675"/>
      <c r="E54" s="1086"/>
      <c r="F54" s="422" t="s">
        <v>310</v>
      </c>
      <c r="G54" s="1036"/>
      <c r="H54" s="1040"/>
      <c r="I54" s="1040"/>
      <c r="J54" s="1040"/>
      <c r="K54" s="1041"/>
      <c r="L54" s="1045"/>
      <c r="M54" s="513"/>
      <c r="N54" s="974"/>
      <c r="O54" s="975"/>
      <c r="P54" s="975"/>
      <c r="Q54" s="975"/>
      <c r="R54" s="975"/>
      <c r="S54" s="975"/>
      <c r="T54" s="975"/>
      <c r="U54" s="975"/>
      <c r="V54" s="975"/>
      <c r="W54" s="975"/>
      <c r="X54" s="975"/>
      <c r="Y54" s="975"/>
      <c r="Z54" s="975"/>
    </row>
    <row r="55" spans="1:26" s="367" customFormat="1" ht="15.75" thickBot="1">
      <c r="A55" s="980"/>
      <c r="B55" s="981"/>
      <c r="C55" s="981"/>
      <c r="D55" s="981"/>
      <c r="E55" s="981"/>
      <c r="F55" s="981"/>
      <c r="G55" s="981"/>
      <c r="H55" s="981"/>
      <c r="I55" s="981"/>
      <c r="J55" s="981"/>
      <c r="K55" s="981"/>
      <c r="L55" s="981"/>
      <c r="M55" s="982"/>
      <c r="N55" s="974"/>
      <c r="O55" s="975"/>
      <c r="P55" s="975"/>
      <c r="Q55" s="975"/>
      <c r="R55" s="975"/>
      <c r="S55" s="975"/>
      <c r="T55" s="975"/>
      <c r="U55" s="975"/>
      <c r="V55" s="975"/>
      <c r="W55" s="975"/>
      <c r="X55" s="975"/>
      <c r="Y55" s="975"/>
      <c r="Z55" s="975"/>
    </row>
    <row r="56" spans="1:26" s="367" customFormat="1" ht="15.75" customHeight="1" thickTop="1">
      <c r="A56" s="1069" t="s">
        <v>311</v>
      </c>
      <c r="B56" s="1070"/>
      <c r="C56" s="1070"/>
      <c r="D56" s="1070"/>
      <c r="E56" s="1070"/>
      <c r="F56" s="1070"/>
      <c r="G56" s="1070"/>
      <c r="H56" s="1070"/>
      <c r="I56" s="1070"/>
      <c r="J56" s="1070"/>
      <c r="K56" s="1070"/>
      <c r="L56" s="1070"/>
      <c r="M56" s="1071"/>
      <c r="N56" s="975"/>
      <c r="O56" s="975"/>
      <c r="P56" s="975"/>
      <c r="Q56" s="975"/>
      <c r="R56" s="975"/>
      <c r="S56" s="975"/>
      <c r="T56" s="975"/>
      <c r="U56" s="975"/>
      <c r="V56" s="975"/>
      <c r="W56" s="975"/>
      <c r="X56" s="975"/>
      <c r="Y56" s="975"/>
      <c r="Z56" s="975"/>
    </row>
    <row r="57" spans="1:26" s="367" customFormat="1" ht="15" customHeight="1">
      <c r="A57" s="1072"/>
      <c r="B57" s="1073"/>
      <c r="C57" s="1073"/>
      <c r="D57" s="1073"/>
      <c r="E57" s="1073"/>
      <c r="F57" s="1073"/>
      <c r="G57" s="1073"/>
      <c r="H57" s="1073"/>
      <c r="I57" s="1073"/>
      <c r="J57" s="1073"/>
      <c r="K57" s="1073"/>
      <c r="L57" s="1073"/>
      <c r="M57" s="1074"/>
      <c r="N57" s="975"/>
      <c r="O57" s="975"/>
      <c r="P57" s="975"/>
      <c r="Q57" s="975"/>
      <c r="R57" s="975"/>
      <c r="S57" s="975"/>
      <c r="T57" s="975"/>
      <c r="U57" s="975"/>
      <c r="V57" s="975"/>
      <c r="W57" s="975"/>
      <c r="X57" s="975"/>
      <c r="Y57" s="975"/>
      <c r="Z57" s="975"/>
    </row>
    <row r="58" spans="1:26" s="367" customFormat="1" ht="15" customHeight="1">
      <c r="A58" s="1072"/>
      <c r="B58" s="1073"/>
      <c r="C58" s="1073"/>
      <c r="D58" s="1073"/>
      <c r="E58" s="1073"/>
      <c r="F58" s="1073"/>
      <c r="G58" s="1073"/>
      <c r="H58" s="1073"/>
      <c r="I58" s="1073"/>
      <c r="J58" s="1073"/>
      <c r="K58" s="1073"/>
      <c r="L58" s="1073"/>
      <c r="M58" s="1074"/>
      <c r="N58" s="975"/>
      <c r="O58" s="975"/>
      <c r="P58" s="975"/>
      <c r="Q58" s="975"/>
      <c r="R58" s="975"/>
      <c r="S58" s="975"/>
      <c r="T58" s="975"/>
      <c r="U58" s="975"/>
      <c r="V58" s="975"/>
      <c r="W58" s="975"/>
      <c r="X58" s="975"/>
      <c r="Y58" s="975"/>
      <c r="Z58" s="975"/>
    </row>
    <row r="59" spans="1:26" s="367" customFormat="1" ht="15" customHeight="1">
      <c r="A59" s="1072"/>
      <c r="B59" s="1073"/>
      <c r="C59" s="1073"/>
      <c r="D59" s="1073"/>
      <c r="E59" s="1073"/>
      <c r="F59" s="1073"/>
      <c r="G59" s="1073"/>
      <c r="H59" s="1073"/>
      <c r="I59" s="1073"/>
      <c r="J59" s="1073"/>
      <c r="K59" s="1073"/>
      <c r="L59" s="1073"/>
      <c r="M59" s="1074"/>
      <c r="N59" s="975"/>
      <c r="O59" s="975"/>
      <c r="P59" s="975"/>
      <c r="Q59" s="975"/>
      <c r="R59" s="975"/>
      <c r="S59" s="975"/>
      <c r="T59" s="975"/>
      <c r="U59" s="975"/>
      <c r="V59" s="975"/>
      <c r="W59" s="975"/>
      <c r="X59" s="975"/>
      <c r="Y59" s="975"/>
      <c r="Z59" s="975"/>
    </row>
    <row r="60" spans="1:26" s="367" customFormat="1" ht="15" customHeight="1">
      <c r="A60" s="1072"/>
      <c r="B60" s="1073"/>
      <c r="C60" s="1073"/>
      <c r="D60" s="1073"/>
      <c r="E60" s="1073"/>
      <c r="F60" s="1073"/>
      <c r="G60" s="1073"/>
      <c r="H60" s="1073"/>
      <c r="I60" s="1073"/>
      <c r="J60" s="1073"/>
      <c r="K60" s="1073"/>
      <c r="L60" s="1073"/>
      <c r="M60" s="1074"/>
      <c r="N60" s="975"/>
      <c r="O60" s="975"/>
      <c r="P60" s="975"/>
      <c r="Q60" s="975"/>
      <c r="R60" s="975"/>
      <c r="S60" s="975"/>
      <c r="T60" s="975"/>
      <c r="U60" s="975"/>
      <c r="V60" s="975"/>
      <c r="W60" s="975"/>
      <c r="X60" s="975"/>
      <c r="Y60" s="975"/>
      <c r="Z60" s="975"/>
    </row>
    <row r="61" spans="1:26" s="367" customFormat="1" ht="15" customHeight="1">
      <c r="A61" s="1072"/>
      <c r="B61" s="1073"/>
      <c r="C61" s="1073"/>
      <c r="D61" s="1073"/>
      <c r="E61" s="1073"/>
      <c r="F61" s="1073"/>
      <c r="G61" s="1073"/>
      <c r="H61" s="1073"/>
      <c r="I61" s="1073"/>
      <c r="J61" s="1073"/>
      <c r="K61" s="1073"/>
      <c r="L61" s="1073"/>
      <c r="M61" s="1074"/>
      <c r="N61" s="975"/>
      <c r="O61" s="975"/>
      <c r="P61" s="975"/>
      <c r="Q61" s="975"/>
      <c r="R61" s="975"/>
      <c r="S61" s="975"/>
      <c r="T61" s="975"/>
      <c r="U61" s="975"/>
      <c r="V61" s="975"/>
      <c r="W61" s="975"/>
      <c r="X61" s="975"/>
      <c r="Y61" s="975"/>
      <c r="Z61" s="975"/>
    </row>
    <row r="62" spans="1:26" s="367" customFormat="1" ht="15.75" customHeight="1" thickBot="1">
      <c r="A62" s="1075"/>
      <c r="B62" s="1076"/>
      <c r="C62" s="1076"/>
      <c r="D62" s="1076"/>
      <c r="E62" s="1076"/>
      <c r="F62" s="1076"/>
      <c r="G62" s="1076"/>
      <c r="H62" s="1076"/>
      <c r="I62" s="1076"/>
      <c r="J62" s="1076"/>
      <c r="K62" s="1076"/>
      <c r="L62" s="1076"/>
      <c r="M62" s="1077"/>
      <c r="N62" s="975"/>
      <c r="O62" s="975"/>
      <c r="P62" s="975"/>
      <c r="Q62" s="975"/>
      <c r="R62" s="975"/>
      <c r="S62" s="975"/>
      <c r="T62" s="975"/>
      <c r="U62" s="975"/>
      <c r="V62" s="975"/>
      <c r="W62" s="975"/>
      <c r="X62" s="975"/>
      <c r="Y62" s="975"/>
      <c r="Z62" s="975"/>
    </row>
    <row r="63" spans="1:26" s="367" customFormat="1" ht="15.75" customHeight="1" thickTop="1">
      <c r="A63" s="976"/>
      <c r="B63" s="976"/>
      <c r="C63" s="976"/>
      <c r="D63" s="976"/>
      <c r="E63" s="976"/>
      <c r="F63" s="976"/>
      <c r="G63" s="976"/>
      <c r="H63" s="976"/>
      <c r="I63" s="976"/>
      <c r="J63" s="976"/>
      <c r="K63" s="976"/>
      <c r="L63" s="976"/>
      <c r="M63" s="976"/>
      <c r="N63" s="974"/>
      <c r="O63" s="975"/>
      <c r="P63" s="975"/>
      <c r="Q63" s="975"/>
      <c r="R63" s="975"/>
      <c r="S63" s="975"/>
      <c r="T63" s="975"/>
      <c r="U63" s="975"/>
      <c r="V63" s="975"/>
      <c r="W63" s="975"/>
      <c r="X63" s="975"/>
      <c r="Y63" s="975"/>
      <c r="Z63" s="975"/>
    </row>
    <row r="64" spans="1:26" s="367" customFormat="1" ht="15" customHeight="1">
      <c r="A64" s="977"/>
      <c r="B64" s="977"/>
      <c r="C64" s="977"/>
      <c r="D64" s="977"/>
      <c r="E64" s="977"/>
      <c r="F64" s="977"/>
      <c r="G64" s="977"/>
      <c r="H64" s="977"/>
      <c r="I64" s="977"/>
      <c r="J64" s="977"/>
      <c r="K64" s="977"/>
      <c r="L64" s="977"/>
      <c r="M64" s="977"/>
      <c r="N64" s="974"/>
      <c r="O64" s="975"/>
      <c r="P64" s="975"/>
      <c r="Q64" s="975"/>
      <c r="R64" s="975"/>
      <c r="S64" s="975"/>
      <c r="T64" s="975"/>
      <c r="U64" s="975"/>
      <c r="V64" s="975"/>
      <c r="W64" s="975"/>
      <c r="X64" s="975"/>
      <c r="Y64" s="975"/>
      <c r="Z64" s="975"/>
    </row>
    <row r="65" spans="1:26" ht="15" customHeight="1">
      <c r="A65" s="977"/>
      <c r="B65" s="977"/>
      <c r="C65" s="977"/>
      <c r="D65" s="977"/>
      <c r="E65" s="977"/>
      <c r="F65" s="977"/>
      <c r="G65" s="977"/>
      <c r="H65" s="977"/>
      <c r="I65" s="977"/>
      <c r="J65" s="977"/>
      <c r="K65" s="977"/>
      <c r="L65" s="977"/>
      <c r="M65" s="977"/>
      <c r="N65" s="974"/>
      <c r="O65" s="975"/>
      <c r="P65" s="975"/>
      <c r="Q65" s="975"/>
      <c r="R65" s="975"/>
      <c r="S65" s="975"/>
      <c r="T65" s="975"/>
      <c r="U65" s="975"/>
      <c r="V65" s="975"/>
      <c r="W65" s="975"/>
      <c r="X65" s="975"/>
      <c r="Y65" s="975"/>
      <c r="Z65" s="975"/>
    </row>
    <row r="66" spans="1:26" ht="15" customHeight="1">
      <c r="A66" s="977"/>
      <c r="B66" s="977"/>
      <c r="C66" s="977"/>
      <c r="D66" s="977"/>
      <c r="E66" s="977"/>
      <c r="F66" s="977"/>
      <c r="G66" s="977"/>
      <c r="H66" s="977"/>
      <c r="I66" s="977"/>
      <c r="J66" s="977"/>
      <c r="K66" s="977"/>
      <c r="L66" s="977"/>
      <c r="M66" s="977"/>
      <c r="N66" s="974"/>
      <c r="O66" s="975"/>
      <c r="P66" s="975"/>
      <c r="Q66" s="975"/>
      <c r="R66" s="975"/>
      <c r="S66" s="975"/>
      <c r="T66" s="975"/>
      <c r="U66" s="975"/>
      <c r="V66" s="975"/>
      <c r="W66" s="975"/>
      <c r="X66" s="975"/>
      <c r="Y66" s="975"/>
      <c r="Z66" s="975"/>
    </row>
    <row r="67" spans="1:26" ht="15" customHeight="1">
      <c r="A67" s="977"/>
      <c r="B67" s="977"/>
      <c r="C67" s="977"/>
      <c r="D67" s="977"/>
      <c r="E67" s="977"/>
      <c r="F67" s="977"/>
      <c r="G67" s="977"/>
      <c r="H67" s="977"/>
      <c r="I67" s="977"/>
      <c r="J67" s="977"/>
      <c r="K67" s="977"/>
      <c r="L67" s="977"/>
      <c r="M67" s="977"/>
      <c r="N67" s="974"/>
      <c r="O67" s="975"/>
      <c r="P67" s="975"/>
      <c r="Q67" s="975"/>
      <c r="R67" s="975"/>
      <c r="S67" s="975"/>
      <c r="T67" s="975"/>
      <c r="U67" s="975"/>
      <c r="V67" s="975"/>
      <c r="W67" s="975"/>
      <c r="X67" s="975"/>
      <c r="Y67" s="975"/>
      <c r="Z67" s="975"/>
    </row>
    <row r="68" spans="1:26" ht="15" customHeight="1">
      <c r="A68" s="977"/>
      <c r="B68" s="977"/>
      <c r="C68" s="977"/>
      <c r="D68" s="977"/>
      <c r="E68" s="977"/>
      <c r="F68" s="977"/>
      <c r="G68" s="977"/>
      <c r="H68" s="977"/>
      <c r="I68" s="977"/>
      <c r="J68" s="977"/>
      <c r="K68" s="977"/>
      <c r="L68" s="977"/>
      <c r="M68" s="977"/>
      <c r="N68" s="974"/>
      <c r="O68" s="975"/>
      <c r="P68" s="975"/>
      <c r="Q68" s="975"/>
      <c r="R68" s="975"/>
      <c r="S68" s="975"/>
      <c r="T68" s="975"/>
      <c r="U68" s="975"/>
      <c r="V68" s="975"/>
      <c r="W68" s="975"/>
      <c r="X68" s="975"/>
      <c r="Y68" s="975"/>
      <c r="Z68" s="975"/>
    </row>
    <row r="69" spans="1:26" ht="15" customHeight="1">
      <c r="A69" s="977"/>
      <c r="B69" s="977"/>
      <c r="C69" s="977"/>
      <c r="D69" s="977"/>
      <c r="E69" s="977"/>
      <c r="F69" s="977"/>
      <c r="G69" s="977"/>
      <c r="H69" s="977"/>
      <c r="I69" s="977"/>
      <c r="J69" s="977"/>
      <c r="K69" s="977"/>
      <c r="L69" s="977"/>
      <c r="M69" s="977"/>
      <c r="N69" s="974"/>
      <c r="O69" s="975"/>
      <c r="P69" s="975"/>
      <c r="Q69" s="975"/>
      <c r="R69" s="975"/>
      <c r="S69" s="975"/>
      <c r="T69" s="975"/>
      <c r="U69" s="975"/>
      <c r="V69" s="975"/>
      <c r="W69" s="975"/>
      <c r="X69" s="975"/>
      <c r="Y69" s="975"/>
      <c r="Z69" s="975"/>
    </row>
    <row r="70" spans="1:26" ht="15" customHeight="1">
      <c r="A70" s="977"/>
      <c r="B70" s="977"/>
      <c r="C70" s="977"/>
      <c r="D70" s="977"/>
      <c r="E70" s="977"/>
      <c r="F70" s="977"/>
      <c r="G70" s="977"/>
      <c r="H70" s="977"/>
      <c r="I70" s="977"/>
      <c r="J70" s="977"/>
      <c r="K70" s="977"/>
      <c r="L70" s="977"/>
      <c r="M70" s="977"/>
      <c r="N70" s="974"/>
      <c r="O70" s="975"/>
      <c r="P70" s="975"/>
      <c r="Q70" s="975"/>
      <c r="R70" s="975"/>
      <c r="S70" s="975"/>
      <c r="T70" s="975"/>
      <c r="U70" s="975"/>
      <c r="V70" s="975"/>
      <c r="W70" s="975"/>
      <c r="X70" s="975"/>
      <c r="Y70" s="975"/>
      <c r="Z70" s="975"/>
    </row>
    <row r="71" spans="1:26" ht="15" customHeight="1">
      <c r="A71" s="977"/>
      <c r="B71" s="977"/>
      <c r="C71" s="977"/>
      <c r="D71" s="977"/>
      <c r="E71" s="977"/>
      <c r="F71" s="977"/>
      <c r="G71" s="977"/>
      <c r="H71" s="977"/>
      <c r="I71" s="977"/>
      <c r="J71" s="977"/>
      <c r="K71" s="977"/>
      <c r="L71" s="977"/>
      <c r="M71" s="977"/>
      <c r="N71" s="974"/>
      <c r="O71" s="975"/>
      <c r="P71" s="975"/>
      <c r="Q71" s="975"/>
      <c r="R71" s="975"/>
      <c r="S71" s="975"/>
      <c r="T71" s="975"/>
      <c r="U71" s="975"/>
      <c r="V71" s="975"/>
      <c r="W71" s="975"/>
      <c r="X71" s="975"/>
      <c r="Y71" s="975"/>
      <c r="Z71" s="975"/>
    </row>
    <row r="72" spans="1:26" ht="15" customHeight="1">
      <c r="A72" s="977"/>
      <c r="B72" s="977"/>
      <c r="C72" s="977"/>
      <c r="D72" s="977"/>
      <c r="E72" s="977"/>
      <c r="F72" s="977"/>
      <c r="G72" s="977"/>
      <c r="H72" s="977"/>
      <c r="I72" s="977"/>
      <c r="J72" s="977"/>
      <c r="K72" s="977"/>
      <c r="L72" s="977"/>
      <c r="M72" s="977"/>
      <c r="N72" s="974"/>
      <c r="O72" s="975"/>
      <c r="P72" s="975"/>
      <c r="Q72" s="975"/>
      <c r="R72" s="975"/>
      <c r="S72" s="975"/>
      <c r="T72" s="975"/>
      <c r="U72" s="975"/>
      <c r="V72" s="975"/>
      <c r="W72" s="975"/>
      <c r="X72" s="975"/>
      <c r="Y72" s="975"/>
      <c r="Z72" s="975"/>
    </row>
    <row r="73" spans="1:26" ht="15" customHeight="1">
      <c r="A73" s="977"/>
      <c r="B73" s="977"/>
      <c r="C73" s="977"/>
      <c r="D73" s="977"/>
      <c r="E73" s="977"/>
      <c r="F73" s="977"/>
      <c r="G73" s="977"/>
      <c r="H73" s="977"/>
      <c r="I73" s="977"/>
      <c r="J73" s="977"/>
      <c r="K73" s="977"/>
      <c r="L73" s="977"/>
      <c r="M73" s="977"/>
      <c r="N73" s="974"/>
      <c r="O73" s="975"/>
      <c r="P73" s="975"/>
      <c r="Q73" s="975"/>
      <c r="R73" s="975"/>
      <c r="S73" s="975"/>
      <c r="T73" s="975"/>
      <c r="U73" s="975"/>
      <c r="V73" s="975"/>
      <c r="W73" s="975"/>
      <c r="X73" s="975"/>
      <c r="Y73" s="975"/>
      <c r="Z73" s="975"/>
    </row>
    <row r="74" spans="1:26" ht="15" customHeight="1">
      <c r="A74" s="977"/>
      <c r="B74" s="977"/>
      <c r="C74" s="977"/>
      <c r="D74" s="977"/>
      <c r="E74" s="977"/>
      <c r="F74" s="977"/>
      <c r="G74" s="977"/>
      <c r="H74" s="977"/>
      <c r="I74" s="977"/>
      <c r="J74" s="977"/>
      <c r="K74" s="977"/>
      <c r="L74" s="977"/>
      <c r="M74" s="977"/>
      <c r="N74" s="974"/>
      <c r="O74" s="975"/>
      <c r="P74" s="975"/>
      <c r="Q74" s="975"/>
      <c r="R74" s="975"/>
      <c r="S74" s="975"/>
      <c r="T74" s="975"/>
      <c r="U74" s="975"/>
      <c r="V74" s="975"/>
      <c r="W74" s="975"/>
      <c r="X74" s="975"/>
      <c r="Y74" s="975"/>
      <c r="Z74" s="975"/>
    </row>
    <row r="75" spans="1:26" ht="15" customHeight="1">
      <c r="A75" s="977"/>
      <c r="B75" s="977"/>
      <c r="C75" s="977"/>
      <c r="D75" s="977"/>
      <c r="E75" s="977"/>
      <c r="F75" s="977"/>
      <c r="G75" s="977"/>
      <c r="H75" s="977"/>
      <c r="I75" s="977"/>
      <c r="J75" s="977"/>
      <c r="K75" s="977"/>
      <c r="L75" s="977"/>
      <c r="M75" s="977"/>
      <c r="N75" s="974"/>
      <c r="O75" s="975"/>
      <c r="P75" s="975"/>
      <c r="Q75" s="975"/>
      <c r="R75" s="975"/>
      <c r="S75" s="975"/>
      <c r="T75" s="975"/>
      <c r="U75" s="975"/>
      <c r="V75" s="975"/>
      <c r="W75" s="975"/>
      <c r="X75" s="975"/>
      <c r="Y75" s="975"/>
      <c r="Z75" s="975"/>
    </row>
    <row r="76" spans="1:26" ht="15" customHeight="1">
      <c r="A76" s="977"/>
      <c r="B76" s="977"/>
      <c r="C76" s="977"/>
      <c r="D76" s="977"/>
      <c r="E76" s="977"/>
      <c r="F76" s="977"/>
      <c r="G76" s="977"/>
      <c r="H76" s="977"/>
      <c r="I76" s="977"/>
      <c r="J76" s="977"/>
      <c r="K76" s="977"/>
      <c r="L76" s="977"/>
      <c r="M76" s="977"/>
      <c r="N76" s="974"/>
      <c r="O76" s="975"/>
      <c r="P76" s="975"/>
      <c r="Q76" s="975"/>
      <c r="R76" s="975"/>
      <c r="S76" s="975"/>
      <c r="T76" s="975"/>
      <c r="U76" s="975"/>
      <c r="V76" s="975"/>
      <c r="W76" s="975"/>
      <c r="X76" s="975"/>
      <c r="Y76" s="975"/>
      <c r="Z76" s="975"/>
    </row>
  </sheetData>
  <mergeCells count="109">
    <mergeCell ref="G26:G28"/>
    <mergeCell ref="H48:K48"/>
    <mergeCell ref="E49:E51"/>
    <mergeCell ref="D49:D51"/>
    <mergeCell ref="C49:C51"/>
    <mergeCell ref="G49:G51"/>
    <mergeCell ref="A56:M62"/>
    <mergeCell ref="L42:L48"/>
    <mergeCell ref="E41:E48"/>
    <mergeCell ref="D41:D48"/>
    <mergeCell ref="C41:C48"/>
    <mergeCell ref="H45:K45"/>
    <mergeCell ref="H46:K46"/>
    <mergeCell ref="H43:K43"/>
    <mergeCell ref="H44:K44"/>
    <mergeCell ref="H49:K51"/>
    <mergeCell ref="C52:C54"/>
    <mergeCell ref="D52:D54"/>
    <mergeCell ref="E52:E54"/>
    <mergeCell ref="F41:G41"/>
    <mergeCell ref="H41:K41"/>
    <mergeCell ref="H47:K47"/>
    <mergeCell ref="C38:C40"/>
    <mergeCell ref="H42:K42"/>
    <mergeCell ref="D20:D22"/>
    <mergeCell ref="E20:E22"/>
    <mergeCell ref="A2:L2"/>
    <mergeCell ref="G52:G54"/>
    <mergeCell ref="H52:K54"/>
    <mergeCell ref="L49:L51"/>
    <mergeCell ref="L52:L54"/>
    <mergeCell ref="B38:B54"/>
    <mergeCell ref="A38:A54"/>
    <mergeCell ref="F36:F37"/>
    <mergeCell ref="E36:E37"/>
    <mergeCell ref="C36:D37"/>
    <mergeCell ref="A36:B37"/>
    <mergeCell ref="L29:L31"/>
    <mergeCell ref="L32:L34"/>
    <mergeCell ref="G36:L36"/>
    <mergeCell ref="L11:L13"/>
    <mergeCell ref="L14:L16"/>
    <mergeCell ref="L17:L19"/>
    <mergeCell ref="E38:E40"/>
    <mergeCell ref="L20:L22"/>
    <mergeCell ref="D38:D40"/>
    <mergeCell ref="L23:L25"/>
    <mergeCell ref="D26:D28"/>
    <mergeCell ref="A4:B4"/>
    <mergeCell ref="C4:D4"/>
    <mergeCell ref="H4:K4"/>
    <mergeCell ref="G5:G7"/>
    <mergeCell ref="E5:E7"/>
    <mergeCell ref="E8:E10"/>
    <mergeCell ref="G8:G10"/>
    <mergeCell ref="D5:D7"/>
    <mergeCell ref="C5:C7"/>
    <mergeCell ref="C8:C10"/>
    <mergeCell ref="D8:D10"/>
    <mergeCell ref="H5:K7"/>
    <mergeCell ref="H8:K10"/>
    <mergeCell ref="H23:K25"/>
    <mergeCell ref="C26:C28"/>
    <mergeCell ref="L5:L7"/>
    <mergeCell ref="L8:L10"/>
    <mergeCell ref="C11:C13"/>
    <mergeCell ref="D11:D13"/>
    <mergeCell ref="E11:E13"/>
    <mergeCell ref="G11:G13"/>
    <mergeCell ref="H11:K13"/>
    <mergeCell ref="C14:C16"/>
    <mergeCell ref="D14:D16"/>
    <mergeCell ref="E14:E16"/>
    <mergeCell ref="G14:G16"/>
    <mergeCell ref="H14:K16"/>
    <mergeCell ref="C17:C19"/>
    <mergeCell ref="D17:D19"/>
    <mergeCell ref="E17:E19"/>
    <mergeCell ref="G17:G19"/>
    <mergeCell ref="H17:K19"/>
    <mergeCell ref="G20:G22"/>
    <mergeCell ref="H20:K22"/>
    <mergeCell ref="E26:E28"/>
    <mergeCell ref="H26:K28"/>
    <mergeCell ref="C20:C22"/>
    <mergeCell ref="A1:M1"/>
    <mergeCell ref="N1:Z76"/>
    <mergeCell ref="A63:M76"/>
    <mergeCell ref="A3:L3"/>
    <mergeCell ref="A55:M55"/>
    <mergeCell ref="L26:L28"/>
    <mergeCell ref="C32:C34"/>
    <mergeCell ref="D32:D34"/>
    <mergeCell ref="E32:E34"/>
    <mergeCell ref="G32:G34"/>
    <mergeCell ref="H32:K34"/>
    <mergeCell ref="A26:A34"/>
    <mergeCell ref="B26:B34"/>
    <mergeCell ref="B5:B25"/>
    <mergeCell ref="A5:A25"/>
    <mergeCell ref="C29:C31"/>
    <mergeCell ref="D29:D31"/>
    <mergeCell ref="E29:E31"/>
    <mergeCell ref="G29:G31"/>
    <mergeCell ref="H29:K31"/>
    <mergeCell ref="C23:C25"/>
    <mergeCell ref="D23:D25"/>
    <mergeCell ref="E23:E25"/>
    <mergeCell ref="G23:G25"/>
  </mergeCells>
  <pageMargins left="0.23622047244094491" right="0.23622047244094491" top="0.74803149606299213" bottom="0.74803149606299213" header="0.31496062992125984" footer="0.31496062992125984"/>
  <pageSetup paperSize="9" scale="50" fitToHeight="0"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127"/>
  <sheetViews>
    <sheetView zoomScale="40" zoomScaleNormal="40" workbookViewId="0">
      <selection activeCell="O101" sqref="O101"/>
    </sheetView>
  </sheetViews>
  <sheetFormatPr defaultColWidth="8.85546875" defaultRowHeight="12.75"/>
  <cols>
    <col min="1" max="1" width="7.140625" style="371" customWidth="1"/>
    <col min="2" max="2" width="14.140625" style="371" customWidth="1"/>
    <col min="3" max="3" width="7.140625" style="371" customWidth="1"/>
    <col min="4" max="4" width="35.7109375" style="273" customWidth="1"/>
    <col min="5" max="5" width="50" style="273" customWidth="1"/>
    <col min="6" max="6" width="42.140625" style="371" customWidth="1"/>
    <col min="7" max="7" width="20" style="371" customWidth="1"/>
    <col min="8" max="8" width="46.28515625" style="371" customWidth="1"/>
    <col min="9" max="9" width="4.85546875" style="371" customWidth="1"/>
    <col min="10" max="10" width="22.140625" style="371" customWidth="1"/>
    <col min="11" max="11" width="4.140625" style="371" customWidth="1"/>
    <col min="12" max="16384" width="8.85546875" style="371"/>
  </cols>
  <sheetData>
    <row r="1" spans="1:57" ht="144.75" customHeight="1" thickBot="1">
      <c r="A1" s="1088"/>
      <c r="B1" s="1088"/>
      <c r="C1" s="1088"/>
      <c r="D1" s="1088"/>
      <c r="E1" s="1088"/>
      <c r="F1" s="1088"/>
      <c r="G1" s="1088"/>
      <c r="H1" s="1088"/>
      <c r="I1" s="1088"/>
      <c r="J1" s="1088"/>
      <c r="K1" s="1088"/>
      <c r="L1" s="1089"/>
      <c r="M1" s="1090"/>
      <c r="N1" s="1090"/>
      <c r="O1" s="1090"/>
      <c r="P1" s="1090"/>
      <c r="Q1" s="1090"/>
      <c r="R1" s="1090"/>
      <c r="S1" s="1090"/>
      <c r="T1" s="1090"/>
      <c r="U1" s="1090"/>
      <c r="V1" s="1090"/>
      <c r="W1" s="1090"/>
      <c r="X1" s="1090"/>
      <c r="Y1" s="1090"/>
      <c r="Z1" s="1090"/>
    </row>
    <row r="2" spans="1:57" s="367" customFormat="1" ht="45" customHeight="1" thickTop="1" thickBot="1">
      <c r="A2" s="1092" t="s">
        <v>312</v>
      </c>
      <c r="B2" s="1093"/>
      <c r="C2" s="1093"/>
      <c r="D2" s="1094"/>
      <c r="E2" s="1094"/>
      <c r="F2" s="1094"/>
      <c r="G2" s="1094"/>
      <c r="H2" s="1094"/>
      <c r="I2" s="1094"/>
      <c r="J2" s="1094"/>
      <c r="K2" s="1094"/>
      <c r="L2" s="1089"/>
      <c r="M2" s="1090"/>
      <c r="N2" s="1090"/>
      <c r="O2" s="1090"/>
      <c r="P2" s="1090"/>
      <c r="Q2" s="1090"/>
      <c r="R2" s="1090"/>
      <c r="S2" s="1090"/>
      <c r="T2" s="1090"/>
      <c r="U2" s="1090"/>
      <c r="V2" s="1090"/>
      <c r="W2" s="1090"/>
      <c r="X2" s="1090"/>
      <c r="Y2" s="1090"/>
      <c r="Z2" s="1090"/>
      <c r="AA2" s="440"/>
      <c r="AB2" s="440"/>
      <c r="AC2" s="440"/>
      <c r="AD2" s="440"/>
      <c r="AE2" s="440"/>
      <c r="AF2" s="440"/>
      <c r="AG2" s="440"/>
    </row>
    <row r="3" spans="1:57" s="367" customFormat="1" ht="117" customHeight="1" thickTop="1" thickBot="1">
      <c r="A3" s="1108" t="s">
        <v>313</v>
      </c>
      <c r="B3" s="1109"/>
      <c r="C3" s="1109"/>
      <c r="D3" s="1109"/>
      <c r="E3" s="1109"/>
      <c r="F3" s="1109"/>
      <c r="G3" s="1109"/>
      <c r="H3" s="1109"/>
      <c r="I3" s="1109"/>
      <c r="J3" s="1109"/>
      <c r="K3" s="522"/>
      <c r="L3" s="1089"/>
      <c r="M3" s="1090"/>
      <c r="N3" s="1090"/>
      <c r="O3" s="1090"/>
      <c r="P3" s="1090"/>
      <c r="Q3" s="1090"/>
      <c r="R3" s="1090"/>
      <c r="S3" s="1090"/>
      <c r="T3" s="1090"/>
      <c r="U3" s="1090"/>
      <c r="V3" s="1090"/>
      <c r="W3" s="1090"/>
      <c r="X3" s="1090"/>
      <c r="Y3" s="1090"/>
      <c r="Z3" s="1090"/>
      <c r="AA3" s="440"/>
      <c r="AB3" s="440"/>
      <c r="AC3" s="440"/>
      <c r="AD3" s="440"/>
      <c r="AE3" s="440"/>
      <c r="AF3" s="440"/>
      <c r="AG3" s="440"/>
    </row>
    <row r="4" spans="1:57" s="370" customFormat="1" ht="45" customHeight="1" thickTop="1" thickBot="1">
      <c r="A4" s="1023" t="s">
        <v>2</v>
      </c>
      <c r="B4" s="1105"/>
      <c r="C4" s="1106" t="s">
        <v>3</v>
      </c>
      <c r="D4" s="1024"/>
      <c r="E4" s="525" t="s">
        <v>159</v>
      </c>
      <c r="F4" s="417" t="s">
        <v>105</v>
      </c>
      <c r="G4" s="417" t="s">
        <v>233</v>
      </c>
      <c r="H4" s="1027" t="s">
        <v>160</v>
      </c>
      <c r="I4" s="1119"/>
      <c r="J4" s="417" t="s">
        <v>161</v>
      </c>
      <c r="K4" s="516"/>
      <c r="L4" s="1089"/>
      <c r="M4" s="1090"/>
      <c r="N4" s="1090"/>
      <c r="O4" s="1090"/>
      <c r="P4" s="1090"/>
      <c r="Q4" s="1090"/>
      <c r="R4" s="1090"/>
      <c r="S4" s="1090"/>
      <c r="T4" s="1090"/>
      <c r="U4" s="1090"/>
      <c r="V4" s="1090"/>
      <c r="W4" s="1090"/>
      <c r="X4" s="1090"/>
      <c r="Y4" s="1090"/>
      <c r="Z4" s="1090"/>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9"/>
    </row>
    <row r="5" spans="1:57" s="283" customFormat="1" ht="45.75" customHeight="1" thickTop="1">
      <c r="A5" s="457">
        <v>4.0999999999999996</v>
      </c>
      <c r="B5" s="524" t="s">
        <v>314</v>
      </c>
      <c r="C5" s="268">
        <v>1</v>
      </c>
      <c r="D5" s="327" t="s">
        <v>315</v>
      </c>
      <c r="E5" s="495"/>
      <c r="F5" s="523"/>
      <c r="G5" s="517"/>
      <c r="H5" s="1118"/>
      <c r="I5" s="1041"/>
      <c r="J5" s="481"/>
      <c r="K5" s="444"/>
      <c r="L5" s="1089"/>
      <c r="M5" s="1090"/>
      <c r="N5" s="1090"/>
      <c r="O5" s="1090"/>
      <c r="P5" s="1090"/>
      <c r="Q5" s="1090"/>
      <c r="R5" s="1090"/>
      <c r="S5" s="1090"/>
      <c r="T5" s="1090"/>
      <c r="U5" s="1090"/>
      <c r="V5" s="1090"/>
      <c r="W5" s="1090"/>
      <c r="X5" s="1090"/>
      <c r="Y5" s="1090"/>
      <c r="Z5" s="109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1"/>
    </row>
    <row r="6" spans="1:57" s="283" customFormat="1" ht="22.5" customHeight="1">
      <c r="A6" s="1008">
        <v>4.2</v>
      </c>
      <c r="B6" s="1123" t="s">
        <v>316</v>
      </c>
      <c r="C6" s="1098">
        <f>C5+1</f>
        <v>2</v>
      </c>
      <c r="D6" s="896" t="s">
        <v>317</v>
      </c>
      <c r="E6" s="1102"/>
      <c r="F6" s="1120"/>
      <c r="G6" s="1121"/>
      <c r="H6" s="459" t="s">
        <v>318</v>
      </c>
      <c r="I6" s="440"/>
      <c r="J6" s="1100"/>
      <c r="K6" s="444"/>
      <c r="L6" s="1089"/>
      <c r="M6" s="1090"/>
      <c r="N6" s="1090"/>
      <c r="O6" s="1090"/>
      <c r="P6" s="1090"/>
      <c r="Q6" s="1090"/>
      <c r="R6" s="1090"/>
      <c r="S6" s="1090"/>
      <c r="T6" s="1090"/>
      <c r="U6" s="1090"/>
      <c r="V6" s="1090"/>
      <c r="W6" s="1090"/>
      <c r="X6" s="1090"/>
      <c r="Y6" s="1090"/>
      <c r="Z6" s="109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1"/>
    </row>
    <row r="7" spans="1:57" s="283" customFormat="1" ht="22.5" customHeight="1">
      <c r="A7" s="1009"/>
      <c r="B7" s="1124"/>
      <c r="C7" s="1016"/>
      <c r="D7" s="897"/>
      <c r="E7" s="1103"/>
      <c r="F7" s="1120"/>
      <c r="G7" s="1121"/>
      <c r="H7" s="456" t="s">
        <v>319</v>
      </c>
      <c r="I7" s="455"/>
      <c r="J7" s="1044"/>
      <c r="K7" s="444"/>
      <c r="L7" s="1089"/>
      <c r="M7" s="1090"/>
      <c r="N7" s="1090"/>
      <c r="O7" s="1090"/>
      <c r="P7" s="1090"/>
      <c r="Q7" s="1090"/>
      <c r="R7" s="1090"/>
      <c r="S7" s="1090"/>
      <c r="T7" s="1090"/>
      <c r="U7" s="1090"/>
      <c r="V7" s="1090"/>
      <c r="W7" s="1090"/>
      <c r="X7" s="1090"/>
      <c r="Y7" s="1090"/>
      <c r="Z7" s="109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1"/>
    </row>
    <row r="8" spans="1:57" s="283" customFormat="1" ht="22.5" customHeight="1">
      <c r="A8" s="1009"/>
      <c r="B8" s="1124"/>
      <c r="C8" s="1016"/>
      <c r="D8" s="897"/>
      <c r="E8" s="1103"/>
      <c r="F8" s="1120"/>
      <c r="G8" s="1121"/>
      <c r="H8" s="452" t="s">
        <v>320</v>
      </c>
      <c r="I8" s="449"/>
      <c r="J8" s="1044"/>
      <c r="K8" s="444"/>
      <c r="L8" s="1089"/>
      <c r="M8" s="1090"/>
      <c r="N8" s="1090"/>
      <c r="O8" s="1090"/>
      <c r="P8" s="1090"/>
      <c r="Q8" s="1090"/>
      <c r="R8" s="1090"/>
      <c r="S8" s="1090"/>
      <c r="T8" s="1090"/>
      <c r="U8" s="1090"/>
      <c r="V8" s="1090"/>
      <c r="W8" s="1090"/>
      <c r="X8" s="1090"/>
      <c r="Y8" s="1090"/>
      <c r="Z8" s="109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1"/>
    </row>
    <row r="9" spans="1:57" s="283" customFormat="1" ht="22.5" customHeight="1">
      <c r="A9" s="1009"/>
      <c r="B9" s="1124"/>
      <c r="C9" s="1016"/>
      <c r="D9" s="897"/>
      <c r="E9" s="1103"/>
      <c r="F9" s="1120"/>
      <c r="G9" s="1121"/>
      <c r="H9" s="456" t="s">
        <v>321</v>
      </c>
      <c r="I9" s="455"/>
      <c r="J9" s="1044"/>
      <c r="K9" s="444"/>
      <c r="L9" s="1089"/>
      <c r="M9" s="1090"/>
      <c r="N9" s="1090"/>
      <c r="O9" s="1090"/>
      <c r="P9" s="1090"/>
      <c r="Q9" s="1090"/>
      <c r="R9" s="1090"/>
      <c r="S9" s="1090"/>
      <c r="T9" s="1090"/>
      <c r="U9" s="1090"/>
      <c r="V9" s="1090"/>
      <c r="W9" s="1090"/>
      <c r="X9" s="1090"/>
      <c r="Y9" s="1090"/>
      <c r="Z9" s="109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1"/>
    </row>
    <row r="10" spans="1:57" s="283" customFormat="1" ht="22.5" customHeight="1">
      <c r="A10" s="1009"/>
      <c r="B10" s="1124"/>
      <c r="C10" s="1099"/>
      <c r="D10" s="1021"/>
      <c r="E10" s="1104"/>
      <c r="F10" s="1120"/>
      <c r="G10" s="1122"/>
      <c r="H10" s="453" t="s">
        <v>322</v>
      </c>
      <c r="I10" s="440"/>
      <c r="J10" s="1045"/>
      <c r="K10" s="444"/>
      <c r="L10" s="1089"/>
      <c r="M10" s="1090"/>
      <c r="N10" s="1090"/>
      <c r="O10" s="1090"/>
      <c r="P10" s="1090"/>
      <c r="Q10" s="1090"/>
      <c r="R10" s="1090"/>
      <c r="S10" s="1090"/>
      <c r="T10" s="1090"/>
      <c r="U10" s="1090"/>
      <c r="V10" s="1090"/>
      <c r="W10" s="1090"/>
      <c r="X10" s="1090"/>
      <c r="Y10" s="1090"/>
      <c r="Z10" s="109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1"/>
    </row>
    <row r="11" spans="1:57" s="283" customFormat="1" ht="45.6" customHeight="1">
      <c r="A11" s="1009"/>
      <c r="B11" s="1124"/>
      <c r="C11" s="435">
        <v>3</v>
      </c>
      <c r="D11" s="316" t="s">
        <v>323</v>
      </c>
      <c r="E11" s="491"/>
      <c r="F11" s="529"/>
      <c r="G11" s="518"/>
      <c r="H11" s="1111"/>
      <c r="I11" s="1065"/>
      <c r="J11" s="483"/>
      <c r="K11" s="444"/>
      <c r="L11" s="1089"/>
      <c r="M11" s="1090"/>
      <c r="N11" s="1090"/>
      <c r="O11" s="1090"/>
      <c r="P11" s="1090"/>
      <c r="Q11" s="1090"/>
      <c r="R11" s="1090"/>
      <c r="S11" s="1090"/>
      <c r="T11" s="1090"/>
      <c r="U11" s="1090"/>
      <c r="V11" s="1090"/>
      <c r="W11" s="1090"/>
      <c r="X11" s="1090"/>
      <c r="Y11" s="1090"/>
      <c r="Z11" s="109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1"/>
    </row>
    <row r="12" spans="1:57" s="283" customFormat="1" ht="49.5" customHeight="1" thickBot="1">
      <c r="A12" s="1009"/>
      <c r="B12" s="1124"/>
      <c r="C12" s="671">
        <v>4</v>
      </c>
      <c r="D12" s="896" t="s">
        <v>324</v>
      </c>
      <c r="E12" s="676" t="s">
        <v>325</v>
      </c>
      <c r="F12" s="527" t="s">
        <v>326</v>
      </c>
      <c r="G12" s="1116"/>
      <c r="H12" s="1112"/>
      <c r="I12" s="1081"/>
      <c r="J12" s="1100"/>
      <c r="K12" s="444"/>
      <c r="L12" s="1089"/>
      <c r="M12" s="1090"/>
      <c r="N12" s="1090"/>
      <c r="O12" s="1090"/>
      <c r="P12" s="1090"/>
      <c r="Q12" s="1090"/>
      <c r="R12" s="1090"/>
      <c r="S12" s="1090"/>
      <c r="T12" s="1090"/>
      <c r="U12" s="1090"/>
      <c r="V12" s="1090"/>
      <c r="W12" s="1090"/>
      <c r="X12" s="1090"/>
      <c r="Y12" s="1090"/>
      <c r="Z12" s="109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1"/>
    </row>
    <row r="13" spans="1:57" s="283" customFormat="1" ht="49.5" customHeight="1" thickTop="1" thickBot="1">
      <c r="A13" s="1009"/>
      <c r="B13" s="1124"/>
      <c r="C13" s="672"/>
      <c r="D13" s="897"/>
      <c r="E13" s="1107"/>
      <c r="F13" s="547" t="s">
        <v>327</v>
      </c>
      <c r="G13" s="1035"/>
      <c r="H13" s="1082"/>
      <c r="I13" s="1039"/>
      <c r="J13" s="1044"/>
      <c r="K13" s="444"/>
      <c r="L13" s="1089"/>
      <c r="M13" s="1090"/>
      <c r="N13" s="1090"/>
      <c r="O13" s="1090"/>
      <c r="P13" s="1090"/>
      <c r="Q13" s="1090"/>
      <c r="R13" s="1090"/>
      <c r="S13" s="1090"/>
      <c r="T13" s="1090"/>
      <c r="U13" s="1090"/>
      <c r="V13" s="1090"/>
      <c r="W13" s="1090"/>
      <c r="X13" s="1090"/>
      <c r="Y13" s="1090"/>
      <c r="Z13" s="109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1"/>
    </row>
    <row r="14" spans="1:57" s="283" customFormat="1" ht="67.900000000000006" customHeight="1" thickTop="1" thickBot="1">
      <c r="A14" s="1009"/>
      <c r="B14" s="1124"/>
      <c r="C14" s="695"/>
      <c r="D14" s="1021"/>
      <c r="E14" s="476" t="s">
        <v>328</v>
      </c>
      <c r="F14" s="466" t="s">
        <v>329</v>
      </c>
      <c r="G14" s="1036"/>
      <c r="H14" s="1083"/>
      <c r="I14" s="1041"/>
      <c r="J14" s="1045"/>
      <c r="K14" s="444"/>
      <c r="L14" s="1089"/>
      <c r="M14" s="1090"/>
      <c r="N14" s="1090"/>
      <c r="O14" s="1090"/>
      <c r="P14" s="1090"/>
      <c r="Q14" s="1090"/>
      <c r="R14" s="1090"/>
      <c r="S14" s="1090"/>
      <c r="T14" s="1090"/>
      <c r="U14" s="1090"/>
      <c r="V14" s="1090"/>
      <c r="W14" s="1090"/>
      <c r="X14" s="1090"/>
      <c r="Y14" s="1090"/>
      <c r="Z14" s="109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1"/>
    </row>
    <row r="15" spans="1:57" s="283" customFormat="1" ht="56.25" customHeight="1" thickTop="1" thickBot="1">
      <c r="A15" s="1009"/>
      <c r="B15" s="1124"/>
      <c r="C15" s="671">
        <v>5</v>
      </c>
      <c r="D15" s="896" t="s">
        <v>330</v>
      </c>
      <c r="E15" s="676" t="s">
        <v>331</v>
      </c>
      <c r="F15" s="467" t="s">
        <v>326</v>
      </c>
      <c r="G15" s="1117"/>
      <c r="H15" s="1112"/>
      <c r="I15" s="1081"/>
      <c r="J15" s="1100"/>
      <c r="K15" s="444"/>
      <c r="L15" s="1089"/>
      <c r="M15" s="1090"/>
      <c r="N15" s="1090"/>
      <c r="O15" s="1090"/>
      <c r="P15" s="1090"/>
      <c r="Q15" s="1090"/>
      <c r="R15" s="1090"/>
      <c r="S15" s="1090"/>
      <c r="T15" s="1090"/>
      <c r="U15" s="1090"/>
      <c r="V15" s="1090"/>
      <c r="W15" s="1090"/>
      <c r="X15" s="1090"/>
      <c r="Y15" s="1090"/>
      <c r="Z15" s="109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1"/>
    </row>
    <row r="16" spans="1:57" s="283" customFormat="1" ht="56.25" customHeight="1" thickTop="1" thickBot="1">
      <c r="A16" s="1009"/>
      <c r="B16" s="1124"/>
      <c r="C16" s="672"/>
      <c r="D16" s="897"/>
      <c r="E16" s="1107"/>
      <c r="F16" s="547" t="s">
        <v>327</v>
      </c>
      <c r="G16" s="1039"/>
      <c r="H16" s="1082"/>
      <c r="I16" s="1039"/>
      <c r="J16" s="1044"/>
      <c r="K16" s="444"/>
      <c r="L16" s="1089"/>
      <c r="M16" s="1090"/>
      <c r="N16" s="1090"/>
      <c r="O16" s="1090"/>
      <c r="P16" s="1090"/>
      <c r="Q16" s="1090"/>
      <c r="R16" s="1090"/>
      <c r="S16" s="1090"/>
      <c r="T16" s="1090"/>
      <c r="U16" s="1090"/>
      <c r="V16" s="1090"/>
      <c r="W16" s="1090"/>
      <c r="X16" s="1090"/>
      <c r="Y16" s="1090"/>
      <c r="Z16" s="109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1"/>
    </row>
    <row r="17" spans="1:56" s="283" customFormat="1" ht="56.25" customHeight="1" thickTop="1" thickBot="1">
      <c r="A17" s="1009"/>
      <c r="B17" s="1124"/>
      <c r="C17" s="695"/>
      <c r="D17" s="1021"/>
      <c r="E17" s="476" t="s">
        <v>332</v>
      </c>
      <c r="F17" s="466" t="s">
        <v>329</v>
      </c>
      <c r="G17" s="1041"/>
      <c r="H17" s="1083"/>
      <c r="I17" s="1041"/>
      <c r="J17" s="1045"/>
      <c r="K17" s="444"/>
      <c r="L17" s="1089"/>
      <c r="M17" s="1090"/>
      <c r="N17" s="1090"/>
      <c r="O17" s="1090"/>
      <c r="P17" s="1090"/>
      <c r="Q17" s="1090"/>
      <c r="R17" s="1090"/>
      <c r="S17" s="1090"/>
      <c r="T17" s="1090"/>
      <c r="U17" s="1090"/>
      <c r="V17" s="1090"/>
      <c r="W17" s="1090"/>
      <c r="X17" s="1090"/>
      <c r="Y17" s="1090"/>
      <c r="Z17" s="109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1"/>
    </row>
    <row r="18" spans="1:56" s="283" customFormat="1" ht="52.5" customHeight="1" thickTop="1" thickBot="1">
      <c r="A18" s="1009"/>
      <c r="B18" s="1124"/>
      <c r="C18" s="671">
        <v>6</v>
      </c>
      <c r="D18" s="896" t="s">
        <v>333</v>
      </c>
      <c r="E18" s="676" t="s">
        <v>334</v>
      </c>
      <c r="F18" s="467" t="s">
        <v>326</v>
      </c>
      <c r="G18" s="1117"/>
      <c r="H18" s="1112"/>
      <c r="I18" s="1081"/>
      <c r="J18" s="1100"/>
      <c r="K18" s="444"/>
      <c r="L18" s="1089"/>
      <c r="M18" s="1090"/>
      <c r="N18" s="1090"/>
      <c r="O18" s="1090"/>
      <c r="P18" s="1090"/>
      <c r="Q18" s="1090"/>
      <c r="R18" s="1090"/>
      <c r="S18" s="1090"/>
      <c r="T18" s="1090"/>
      <c r="U18" s="1090"/>
      <c r="V18" s="1090"/>
      <c r="W18" s="1090"/>
      <c r="X18" s="1090"/>
      <c r="Y18" s="1090"/>
      <c r="Z18" s="109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1"/>
    </row>
    <row r="19" spans="1:56" s="283" customFormat="1" ht="52.5" customHeight="1" thickTop="1" thickBot="1">
      <c r="A19" s="1009"/>
      <c r="B19" s="1124"/>
      <c r="C19" s="672"/>
      <c r="D19" s="897"/>
      <c r="E19" s="1107"/>
      <c r="F19" s="547" t="s">
        <v>327</v>
      </c>
      <c r="G19" s="1039"/>
      <c r="H19" s="1082"/>
      <c r="I19" s="1039"/>
      <c r="J19" s="1044"/>
      <c r="K19" s="444"/>
      <c r="L19" s="1089"/>
      <c r="M19" s="1090"/>
      <c r="N19" s="1090"/>
      <c r="O19" s="1090"/>
      <c r="P19" s="1090"/>
      <c r="Q19" s="1090"/>
      <c r="R19" s="1090"/>
      <c r="S19" s="1090"/>
      <c r="T19" s="1090"/>
      <c r="U19" s="1090"/>
      <c r="V19" s="1090"/>
      <c r="W19" s="1090"/>
      <c r="X19" s="1090"/>
      <c r="Y19" s="1090"/>
      <c r="Z19" s="109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1"/>
    </row>
    <row r="20" spans="1:56" s="283" customFormat="1" ht="52.5" customHeight="1" thickTop="1" thickBot="1">
      <c r="A20" s="1009"/>
      <c r="B20" s="1124"/>
      <c r="C20" s="695"/>
      <c r="D20" s="1021"/>
      <c r="E20" s="476" t="s">
        <v>332</v>
      </c>
      <c r="F20" s="466" t="s">
        <v>329</v>
      </c>
      <c r="G20" s="1041"/>
      <c r="H20" s="1083"/>
      <c r="I20" s="1041"/>
      <c r="J20" s="1045"/>
      <c r="K20" s="444"/>
      <c r="L20" s="1089"/>
      <c r="M20" s="1090"/>
      <c r="N20" s="1090"/>
      <c r="O20" s="1090"/>
      <c r="P20" s="1090"/>
      <c r="Q20" s="1090"/>
      <c r="R20" s="1090"/>
      <c r="S20" s="1090"/>
      <c r="T20" s="1090"/>
      <c r="U20" s="1090"/>
      <c r="V20" s="1090"/>
      <c r="W20" s="1090"/>
      <c r="X20" s="1090"/>
      <c r="Y20" s="1090"/>
      <c r="Z20" s="109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1"/>
    </row>
    <row r="21" spans="1:56" s="283" customFormat="1" ht="52.5" customHeight="1" thickTop="1" thickBot="1">
      <c r="A21" s="1009"/>
      <c r="B21" s="1124"/>
      <c r="C21" s="706">
        <v>7</v>
      </c>
      <c r="D21" s="896" t="s">
        <v>335</v>
      </c>
      <c r="E21" s="676" t="s">
        <v>336</v>
      </c>
      <c r="F21" s="467" t="s">
        <v>326</v>
      </c>
      <c r="G21" s="1117"/>
      <c r="H21" s="1112"/>
      <c r="I21" s="1081"/>
      <c r="J21" s="1100"/>
      <c r="K21" s="444"/>
      <c r="L21" s="1089"/>
      <c r="M21" s="1090"/>
      <c r="N21" s="1090"/>
      <c r="O21" s="1090"/>
      <c r="P21" s="1090"/>
      <c r="Q21" s="1090"/>
      <c r="R21" s="1090"/>
      <c r="S21" s="1090"/>
      <c r="T21" s="1090"/>
      <c r="U21" s="1090"/>
      <c r="V21" s="1090"/>
      <c r="W21" s="1090"/>
      <c r="X21" s="1090"/>
      <c r="Y21" s="1090"/>
      <c r="Z21" s="109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1"/>
    </row>
    <row r="22" spans="1:56" s="283" customFormat="1" ht="52.5" customHeight="1" thickTop="1" thickBot="1">
      <c r="A22" s="1009"/>
      <c r="B22" s="1124"/>
      <c r="C22" s="672"/>
      <c r="D22" s="897"/>
      <c r="E22" s="1107"/>
      <c r="F22" s="547" t="s">
        <v>327</v>
      </c>
      <c r="G22" s="1039"/>
      <c r="H22" s="1082"/>
      <c r="I22" s="1039"/>
      <c r="J22" s="1044"/>
      <c r="K22" s="444"/>
      <c r="L22" s="1089"/>
      <c r="M22" s="1090"/>
      <c r="N22" s="1090"/>
      <c r="O22" s="1090"/>
      <c r="P22" s="1090"/>
      <c r="Q22" s="1090"/>
      <c r="R22" s="1090"/>
      <c r="S22" s="1090"/>
      <c r="T22" s="1090"/>
      <c r="U22" s="1090"/>
      <c r="V22" s="1090"/>
      <c r="W22" s="1090"/>
      <c r="X22" s="1090"/>
      <c r="Y22" s="1090"/>
      <c r="Z22" s="109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1"/>
    </row>
    <row r="23" spans="1:56" s="283" customFormat="1" ht="52.5" customHeight="1" thickTop="1" thickBot="1">
      <c r="A23" s="1009"/>
      <c r="B23" s="1124"/>
      <c r="C23" s="695"/>
      <c r="D23" s="1021"/>
      <c r="E23" s="476" t="s">
        <v>332</v>
      </c>
      <c r="F23" s="466" t="s">
        <v>329</v>
      </c>
      <c r="G23" s="1041"/>
      <c r="H23" s="1083"/>
      <c r="I23" s="1041"/>
      <c r="J23" s="1045"/>
      <c r="K23" s="444"/>
      <c r="L23" s="1089"/>
      <c r="M23" s="1090"/>
      <c r="N23" s="1090"/>
      <c r="O23" s="1090"/>
      <c r="P23" s="1090"/>
      <c r="Q23" s="1090"/>
      <c r="R23" s="1090"/>
      <c r="S23" s="1090"/>
      <c r="T23" s="1090"/>
      <c r="U23" s="1090"/>
      <c r="V23" s="1090"/>
      <c r="W23" s="1090"/>
      <c r="X23" s="1090"/>
      <c r="Y23" s="1090"/>
      <c r="Z23" s="109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1"/>
    </row>
    <row r="24" spans="1:56" s="283" customFormat="1" ht="67.5" customHeight="1" thickTop="1">
      <c r="A24" s="1009"/>
      <c r="B24" s="1124"/>
      <c r="C24" s="601">
        <v>8</v>
      </c>
      <c r="D24" s="896" t="s">
        <v>337</v>
      </c>
      <c r="E24" s="323" t="s">
        <v>338</v>
      </c>
      <c r="F24" s="1138" t="s">
        <v>326</v>
      </c>
      <c r="G24" s="1038"/>
      <c r="H24" s="993"/>
      <c r="I24" s="1143"/>
      <c r="J24" s="1043"/>
      <c r="K24" s="444"/>
      <c r="L24" s="1089"/>
      <c r="M24" s="1090"/>
      <c r="N24" s="1090"/>
      <c r="O24" s="1090"/>
      <c r="P24" s="1090"/>
      <c r="Q24" s="1090"/>
      <c r="R24" s="1090"/>
      <c r="S24" s="1090"/>
      <c r="T24" s="1090"/>
      <c r="U24" s="1090"/>
      <c r="V24" s="1090"/>
      <c r="W24" s="1090"/>
      <c r="X24" s="1090"/>
      <c r="Y24" s="1090"/>
      <c r="Z24" s="109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1"/>
    </row>
    <row r="25" spans="1:56" s="283" customFormat="1" ht="90" customHeight="1" thickBot="1">
      <c r="A25" s="1009"/>
      <c r="B25" s="1124"/>
      <c r="C25" s="602"/>
      <c r="D25" s="897"/>
      <c r="E25" s="323" t="s">
        <v>339</v>
      </c>
      <c r="F25" s="1139"/>
      <c r="G25" s="1142"/>
      <c r="H25" s="1144"/>
      <c r="I25" s="1145"/>
      <c r="J25" s="1126"/>
      <c r="K25" s="444"/>
      <c r="L25" s="1089"/>
      <c r="M25" s="1090"/>
      <c r="N25" s="1090"/>
      <c r="O25" s="1090"/>
      <c r="P25" s="1090"/>
      <c r="Q25" s="1090"/>
      <c r="R25" s="1090"/>
      <c r="S25" s="1090"/>
      <c r="T25" s="1090"/>
      <c r="U25" s="1090"/>
      <c r="V25" s="1090"/>
      <c r="W25" s="1090"/>
      <c r="X25" s="1090"/>
      <c r="Y25" s="1090"/>
      <c r="Z25" s="109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1"/>
    </row>
    <row r="26" spans="1:56" s="283" customFormat="1" ht="105" customHeight="1" thickTop="1" thickBot="1">
      <c r="A26" s="1009"/>
      <c r="B26" s="1124"/>
      <c r="C26" s="602"/>
      <c r="D26" s="897"/>
      <c r="E26" s="323" t="s">
        <v>340</v>
      </c>
      <c r="F26" s="547" t="s">
        <v>327</v>
      </c>
      <c r="G26" s="1142"/>
      <c r="H26" s="1144"/>
      <c r="I26" s="1145"/>
      <c r="J26" s="1126"/>
      <c r="K26" s="444"/>
      <c r="L26" s="1089"/>
      <c r="M26" s="1090"/>
      <c r="N26" s="1090"/>
      <c r="O26" s="1090"/>
      <c r="P26" s="1090"/>
      <c r="Q26" s="1090"/>
      <c r="R26" s="1090"/>
      <c r="S26" s="1090"/>
      <c r="T26" s="1090"/>
      <c r="U26" s="1090"/>
      <c r="V26" s="1090"/>
      <c r="W26" s="1090"/>
      <c r="X26" s="1090"/>
      <c r="Y26" s="1090"/>
      <c r="Z26" s="109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1"/>
    </row>
    <row r="27" spans="1:56" s="283" customFormat="1" ht="93.75" customHeight="1" thickTop="1" thickBot="1">
      <c r="A27" s="1009"/>
      <c r="B27" s="1124"/>
      <c r="C27" s="603"/>
      <c r="D27" s="1021"/>
      <c r="E27" s="323" t="s">
        <v>341</v>
      </c>
      <c r="F27" s="466" t="s">
        <v>329</v>
      </c>
      <c r="G27" s="1142"/>
      <c r="H27" s="1146"/>
      <c r="I27" s="1147"/>
      <c r="J27" s="1127"/>
      <c r="K27" s="444"/>
      <c r="L27" s="1089"/>
      <c r="M27" s="1090"/>
      <c r="N27" s="1090"/>
      <c r="O27" s="1090"/>
      <c r="P27" s="1090"/>
      <c r="Q27" s="1090"/>
      <c r="R27" s="1090"/>
      <c r="S27" s="1090"/>
      <c r="T27" s="1090"/>
      <c r="U27" s="1090"/>
      <c r="V27" s="1090"/>
      <c r="W27" s="1090"/>
      <c r="X27" s="1090"/>
      <c r="Y27" s="1090"/>
      <c r="Z27" s="109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1"/>
    </row>
    <row r="28" spans="1:56" s="283" customFormat="1" ht="41.45" customHeight="1" thickTop="1" thickBot="1">
      <c r="A28" s="1009"/>
      <c r="B28" s="1124"/>
      <c r="C28" s="671">
        <v>9</v>
      </c>
      <c r="D28" s="896" t="s">
        <v>342</v>
      </c>
      <c r="E28" s="676" t="s">
        <v>343</v>
      </c>
      <c r="F28" s="467" t="s">
        <v>344</v>
      </c>
      <c r="G28" s="1117"/>
      <c r="H28" s="1112"/>
      <c r="I28" s="1081"/>
      <c r="J28" s="1100"/>
      <c r="K28" s="444"/>
      <c r="L28" s="1089"/>
      <c r="M28" s="1090"/>
      <c r="N28" s="1090"/>
      <c r="O28" s="1090"/>
      <c r="P28" s="1090"/>
      <c r="Q28" s="1090"/>
      <c r="R28" s="1090"/>
      <c r="S28" s="1090"/>
      <c r="T28" s="1090"/>
      <c r="U28" s="1090"/>
      <c r="V28" s="1090"/>
      <c r="W28" s="1090"/>
      <c r="X28" s="1090"/>
      <c r="Y28" s="1090"/>
      <c r="Z28" s="109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1"/>
    </row>
    <row r="29" spans="1:56" s="283" customFormat="1" ht="41.45" customHeight="1" thickTop="1" thickBot="1">
      <c r="A29" s="1009"/>
      <c r="B29" s="1124"/>
      <c r="C29" s="706"/>
      <c r="D29" s="897"/>
      <c r="E29" s="632"/>
      <c r="F29" s="547" t="s">
        <v>345</v>
      </c>
      <c r="G29" s="1039"/>
      <c r="H29" s="1113"/>
      <c r="I29" s="1039"/>
      <c r="J29" s="1101"/>
      <c r="K29" s="444"/>
      <c r="L29" s="1089"/>
      <c r="M29" s="1090"/>
      <c r="N29" s="1090"/>
      <c r="O29" s="1090"/>
      <c r="P29" s="1090"/>
      <c r="Q29" s="1090"/>
      <c r="R29" s="1090"/>
      <c r="S29" s="1090"/>
      <c r="T29" s="1090"/>
      <c r="U29" s="1090"/>
      <c r="V29" s="1090"/>
      <c r="W29" s="1090"/>
      <c r="X29" s="1090"/>
      <c r="Y29" s="1090"/>
      <c r="Z29" s="109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1"/>
    </row>
    <row r="30" spans="1:56" s="283" customFormat="1" ht="26.65" customHeight="1" thickTop="1" thickBot="1">
      <c r="A30" s="1009"/>
      <c r="B30" s="1124"/>
      <c r="C30" s="812"/>
      <c r="D30" s="1021"/>
      <c r="E30" s="678"/>
      <c r="F30" s="466" t="s">
        <v>346</v>
      </c>
      <c r="G30" s="1041"/>
      <c r="H30" s="1118"/>
      <c r="I30" s="1041"/>
      <c r="J30" s="1110"/>
      <c r="K30" s="444"/>
      <c r="L30" s="1089"/>
      <c r="M30" s="1090"/>
      <c r="N30" s="1090"/>
      <c r="O30" s="1090"/>
      <c r="P30" s="1090"/>
      <c r="Q30" s="1090"/>
      <c r="R30" s="1090"/>
      <c r="S30" s="1090"/>
      <c r="T30" s="1090"/>
      <c r="U30" s="1090"/>
      <c r="V30" s="1090"/>
      <c r="W30" s="1090"/>
      <c r="X30" s="1090"/>
      <c r="Y30" s="1090"/>
      <c r="Z30" s="109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1"/>
    </row>
    <row r="31" spans="1:56" s="283" customFormat="1" ht="45" customHeight="1" thickTop="1">
      <c r="A31" s="1009"/>
      <c r="B31" s="1124"/>
      <c r="C31" s="852">
        <v>10</v>
      </c>
      <c r="D31" s="896" t="s">
        <v>347</v>
      </c>
      <c r="E31" s="323" t="s">
        <v>348</v>
      </c>
      <c r="F31" s="1136" t="s">
        <v>304</v>
      </c>
      <c r="G31" s="1116"/>
      <c r="H31" s="1112"/>
      <c r="I31" s="1081"/>
      <c r="J31" s="1100"/>
      <c r="K31" s="444"/>
      <c r="L31" s="1089"/>
      <c r="M31" s="1090"/>
      <c r="N31" s="1090"/>
      <c r="O31" s="1090"/>
      <c r="P31" s="1090"/>
      <c r="Q31" s="1090"/>
      <c r="R31" s="1090"/>
      <c r="S31" s="1090"/>
      <c r="T31" s="1090"/>
      <c r="U31" s="1090"/>
      <c r="V31" s="1090"/>
      <c r="W31" s="1090"/>
      <c r="X31" s="1090"/>
      <c r="Y31" s="1090"/>
      <c r="Z31" s="109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1"/>
    </row>
    <row r="32" spans="1:56" s="283" customFormat="1" ht="45" customHeight="1" thickBot="1">
      <c r="A32" s="1009"/>
      <c r="B32" s="1124"/>
      <c r="C32" s="937"/>
      <c r="D32" s="897"/>
      <c r="E32" s="323" t="s">
        <v>349</v>
      </c>
      <c r="F32" s="1137"/>
      <c r="G32" s="1035"/>
      <c r="H32" s="1082"/>
      <c r="I32" s="1039"/>
      <c r="J32" s="1101"/>
      <c r="K32" s="444"/>
      <c r="L32" s="1089"/>
      <c r="M32" s="1090"/>
      <c r="N32" s="1090"/>
      <c r="O32" s="1090"/>
      <c r="P32" s="1090"/>
      <c r="Q32" s="1090"/>
      <c r="R32" s="1090"/>
      <c r="S32" s="1090"/>
      <c r="T32" s="1090"/>
      <c r="U32" s="1090"/>
      <c r="V32" s="1090"/>
      <c r="W32" s="1090"/>
      <c r="X32" s="1090"/>
      <c r="Y32" s="1090"/>
      <c r="Z32" s="109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1"/>
    </row>
    <row r="33" spans="1:56" s="283" customFormat="1" ht="45" customHeight="1" thickTop="1" thickBot="1">
      <c r="A33" s="1009"/>
      <c r="B33" s="1124"/>
      <c r="C33" s="602"/>
      <c r="D33" s="674"/>
      <c r="E33" s="323" t="s">
        <v>350</v>
      </c>
      <c r="F33" s="548" t="s">
        <v>305</v>
      </c>
      <c r="G33" s="1035"/>
      <c r="H33" s="1082"/>
      <c r="I33" s="1039"/>
      <c r="J33" s="1044"/>
      <c r="K33" s="444"/>
      <c r="L33" s="1089"/>
      <c r="M33" s="1090"/>
      <c r="N33" s="1090"/>
      <c r="O33" s="1090"/>
      <c r="P33" s="1090"/>
      <c r="Q33" s="1090"/>
      <c r="R33" s="1090"/>
      <c r="S33" s="1090"/>
      <c r="T33" s="1090"/>
      <c r="U33" s="1090"/>
      <c r="V33" s="1090"/>
      <c r="W33" s="1090"/>
      <c r="X33" s="1090"/>
      <c r="Y33" s="1090"/>
      <c r="Z33" s="109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1"/>
    </row>
    <row r="34" spans="1:56" s="283" customFormat="1" ht="45" customHeight="1" thickTop="1">
      <c r="A34" s="1009"/>
      <c r="B34" s="1124"/>
      <c r="C34" s="602"/>
      <c r="D34" s="674"/>
      <c r="E34" s="323" t="s">
        <v>351</v>
      </c>
      <c r="F34" s="1134" t="s">
        <v>306</v>
      </c>
      <c r="G34" s="1035"/>
      <c r="H34" s="1082"/>
      <c r="I34" s="1039"/>
      <c r="J34" s="1044"/>
      <c r="K34" s="444"/>
      <c r="L34" s="1089"/>
      <c r="M34" s="1090"/>
      <c r="N34" s="1090"/>
      <c r="O34" s="1090"/>
      <c r="P34" s="1090"/>
      <c r="Q34" s="1090"/>
      <c r="R34" s="1090"/>
      <c r="S34" s="1090"/>
      <c r="T34" s="1090"/>
      <c r="U34" s="1090"/>
      <c r="V34" s="1090"/>
      <c r="W34" s="1090"/>
      <c r="X34" s="1090"/>
      <c r="Y34" s="1090"/>
      <c r="Z34" s="109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1"/>
    </row>
    <row r="35" spans="1:56" s="283" customFormat="1" ht="45" customHeight="1">
      <c r="A35" s="1009"/>
      <c r="B35" s="1124"/>
      <c r="C35" s="603"/>
      <c r="D35" s="675"/>
      <c r="E35" s="476" t="s">
        <v>352</v>
      </c>
      <c r="F35" s="1135"/>
      <c r="G35" s="1036"/>
      <c r="H35" s="1083"/>
      <c r="I35" s="1041"/>
      <c r="J35" s="1045"/>
      <c r="K35" s="444"/>
      <c r="L35" s="1089"/>
      <c r="M35" s="1090"/>
      <c r="N35" s="1090"/>
      <c r="O35" s="1090"/>
      <c r="P35" s="1090"/>
      <c r="Q35" s="1090"/>
      <c r="R35" s="1090"/>
      <c r="S35" s="1090"/>
      <c r="T35" s="1090"/>
      <c r="U35" s="1090"/>
      <c r="V35" s="1090"/>
      <c r="W35" s="1090"/>
      <c r="X35" s="1090"/>
      <c r="Y35" s="1090"/>
      <c r="Z35" s="109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1"/>
    </row>
    <row r="36" spans="1:56" s="283" customFormat="1" ht="45" customHeight="1">
      <c r="A36" s="1009"/>
      <c r="B36" s="1125"/>
      <c r="C36" s="348">
        <v>11</v>
      </c>
      <c r="D36" s="301" t="s">
        <v>353</v>
      </c>
      <c r="E36" s="519"/>
      <c r="F36" s="533"/>
      <c r="G36" s="536"/>
      <c r="H36" s="1111"/>
      <c r="I36" s="1065"/>
      <c r="J36" s="423"/>
      <c r="K36" s="444"/>
      <c r="L36" s="1089"/>
      <c r="M36" s="1090"/>
      <c r="N36" s="1090"/>
      <c r="O36" s="1090"/>
      <c r="P36" s="1090"/>
      <c r="Q36" s="1090"/>
      <c r="R36" s="1090"/>
      <c r="S36" s="1090"/>
      <c r="T36" s="1090"/>
      <c r="U36" s="1090"/>
      <c r="V36" s="1090"/>
      <c r="W36" s="1090"/>
      <c r="X36" s="1090"/>
      <c r="Y36" s="1090"/>
      <c r="Z36" s="109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1"/>
    </row>
    <row r="37" spans="1:56" s="283" customFormat="1" ht="82.5" customHeight="1">
      <c r="A37" s="879">
        <v>4.3</v>
      </c>
      <c r="B37" s="1133" t="s">
        <v>354</v>
      </c>
      <c r="C37" s="270">
        <v>12</v>
      </c>
      <c r="D37" s="316" t="s">
        <v>355</v>
      </c>
      <c r="E37" s="534"/>
      <c r="F37" s="532"/>
      <c r="G37" s="535"/>
      <c r="H37" s="1111"/>
      <c r="I37" s="1065"/>
      <c r="J37" s="484"/>
      <c r="K37" s="444"/>
      <c r="L37" s="1089"/>
      <c r="M37" s="1090"/>
      <c r="N37" s="1090"/>
      <c r="O37" s="1090"/>
      <c r="P37" s="1090"/>
      <c r="Q37" s="1090"/>
      <c r="R37" s="1090"/>
      <c r="S37" s="1090"/>
      <c r="T37" s="1090"/>
      <c r="U37" s="1090"/>
      <c r="V37" s="1090"/>
      <c r="W37" s="1090"/>
      <c r="X37" s="1090"/>
      <c r="Y37" s="1090"/>
      <c r="Z37" s="109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1"/>
    </row>
    <row r="38" spans="1:56" s="283" customFormat="1" ht="45" customHeight="1" thickBot="1">
      <c r="A38" s="880"/>
      <c r="B38" s="1124"/>
      <c r="C38" s="852">
        <v>13</v>
      </c>
      <c r="D38" s="896" t="s">
        <v>356</v>
      </c>
      <c r="E38" s="462" t="s">
        <v>348</v>
      </c>
      <c r="F38" s="465" t="s">
        <v>304</v>
      </c>
      <c r="G38" s="1117"/>
      <c r="H38" s="1112"/>
      <c r="I38" s="1081"/>
      <c r="J38" s="1100"/>
      <c r="K38" s="444"/>
      <c r="L38" s="1089"/>
      <c r="M38" s="1090"/>
      <c r="N38" s="1090"/>
      <c r="O38" s="1090"/>
      <c r="P38" s="1090"/>
      <c r="Q38" s="1090"/>
      <c r="R38" s="1090"/>
      <c r="S38" s="1090"/>
      <c r="T38" s="1090"/>
      <c r="U38" s="1090"/>
      <c r="V38" s="1090"/>
      <c r="W38" s="1090"/>
      <c r="X38" s="1090"/>
      <c r="Y38" s="1090"/>
      <c r="Z38" s="109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1"/>
    </row>
    <row r="39" spans="1:56" s="283" customFormat="1" ht="45" customHeight="1" thickTop="1" thickBot="1">
      <c r="A39" s="880"/>
      <c r="B39" s="1124"/>
      <c r="C39" s="937"/>
      <c r="D39" s="897"/>
      <c r="E39" s="259" t="s">
        <v>349</v>
      </c>
      <c r="F39" s="547" t="s">
        <v>305</v>
      </c>
      <c r="G39" s="1039"/>
      <c r="H39" s="1113"/>
      <c r="I39" s="1039"/>
      <c r="J39" s="1101"/>
      <c r="K39" s="444"/>
      <c r="L39" s="1089"/>
      <c r="M39" s="1090"/>
      <c r="N39" s="1090"/>
      <c r="O39" s="1090"/>
      <c r="P39" s="1090"/>
      <c r="Q39" s="1090"/>
      <c r="R39" s="1090"/>
      <c r="S39" s="1090"/>
      <c r="T39" s="1090"/>
      <c r="U39" s="1090"/>
      <c r="V39" s="1090"/>
      <c r="W39" s="1090"/>
      <c r="X39" s="1090"/>
      <c r="Y39" s="1090"/>
      <c r="Z39" s="109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1"/>
    </row>
    <row r="40" spans="1:56" s="283" customFormat="1" ht="45" customHeight="1" thickTop="1">
      <c r="A40" s="881"/>
      <c r="B40" s="1125"/>
      <c r="C40" s="603"/>
      <c r="D40" s="675"/>
      <c r="E40" s="538" t="s">
        <v>357</v>
      </c>
      <c r="F40" s="539" t="s">
        <v>306</v>
      </c>
      <c r="G40" s="1039"/>
      <c r="H40" s="1083"/>
      <c r="I40" s="1041"/>
      <c r="J40" s="1045"/>
      <c r="K40" s="444"/>
      <c r="L40" s="1089"/>
      <c r="M40" s="1090"/>
      <c r="N40" s="1090"/>
      <c r="O40" s="1090"/>
      <c r="P40" s="1090"/>
      <c r="Q40" s="1090"/>
      <c r="R40" s="1090"/>
      <c r="S40" s="1090"/>
      <c r="T40" s="1090"/>
      <c r="U40" s="1090"/>
      <c r="V40" s="1090"/>
      <c r="W40" s="1090"/>
      <c r="X40" s="1090"/>
      <c r="Y40" s="1090"/>
      <c r="Z40" s="109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1"/>
    </row>
    <row r="41" spans="1:56" ht="60.4" customHeight="1">
      <c r="A41" s="879">
        <v>4.4000000000000004</v>
      </c>
      <c r="B41" s="1133" t="s">
        <v>358</v>
      </c>
      <c r="C41" s="348">
        <v>14</v>
      </c>
      <c r="D41" s="316" t="s">
        <v>359</v>
      </c>
      <c r="E41" s="537"/>
      <c r="F41" s="1114"/>
      <c r="G41" s="1115"/>
      <c r="H41" s="1111"/>
      <c r="I41" s="1065"/>
      <c r="J41" s="484"/>
      <c r="K41" s="444"/>
      <c r="L41" s="1089"/>
      <c r="M41" s="1090"/>
      <c r="N41" s="1090"/>
      <c r="O41" s="1090"/>
      <c r="P41" s="1090"/>
      <c r="Q41" s="1090"/>
      <c r="R41" s="1090"/>
      <c r="S41" s="1090"/>
      <c r="T41" s="1090"/>
      <c r="U41" s="1090"/>
      <c r="V41" s="1090"/>
      <c r="W41" s="1090"/>
      <c r="X41" s="1090"/>
      <c r="Y41" s="1090"/>
      <c r="Z41" s="1090"/>
    </row>
    <row r="42" spans="1:56" s="283" customFormat="1" ht="45" customHeight="1" thickBot="1">
      <c r="A42" s="1128"/>
      <c r="B42" s="1140"/>
      <c r="C42" s="1022">
        <v>15</v>
      </c>
      <c r="D42" s="896" t="s">
        <v>360</v>
      </c>
      <c r="E42" s="676" t="s">
        <v>361</v>
      </c>
      <c r="F42" s="530" t="s">
        <v>362</v>
      </c>
      <c r="G42" s="1117"/>
      <c r="H42" s="1112"/>
      <c r="I42" s="1081"/>
      <c r="J42" s="1100"/>
      <c r="K42" s="444"/>
      <c r="L42" s="1089"/>
      <c r="M42" s="1090"/>
      <c r="N42" s="1090"/>
      <c r="O42" s="1090"/>
      <c r="P42" s="1090"/>
      <c r="Q42" s="1090"/>
      <c r="R42" s="1090"/>
      <c r="S42" s="1090"/>
      <c r="T42" s="1090"/>
      <c r="U42" s="1090"/>
      <c r="V42" s="1090"/>
      <c r="W42" s="1090"/>
      <c r="X42" s="1090"/>
      <c r="Y42" s="1090"/>
      <c r="Z42" s="109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1"/>
    </row>
    <row r="43" spans="1:56" s="283" customFormat="1" ht="45" customHeight="1" thickTop="1" thickBot="1">
      <c r="A43" s="1128"/>
      <c r="B43" s="1140"/>
      <c r="C43" s="1022"/>
      <c r="D43" s="897"/>
      <c r="E43" s="632"/>
      <c r="F43" s="549" t="s">
        <v>363</v>
      </c>
      <c r="G43" s="1039"/>
      <c r="H43" s="1113"/>
      <c r="I43" s="1039"/>
      <c r="J43" s="1101"/>
      <c r="K43" s="444"/>
      <c r="L43" s="1089"/>
      <c r="M43" s="1090"/>
      <c r="N43" s="1090"/>
      <c r="O43" s="1090"/>
      <c r="P43" s="1090"/>
      <c r="Q43" s="1090"/>
      <c r="R43" s="1090"/>
      <c r="S43" s="1090"/>
      <c r="T43" s="1090"/>
      <c r="U43" s="1090"/>
      <c r="V43" s="1090"/>
      <c r="W43" s="1090"/>
      <c r="X43" s="1090"/>
      <c r="Y43" s="1090"/>
      <c r="Z43" s="109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1"/>
    </row>
    <row r="44" spans="1:56" s="283" customFormat="1" ht="45" customHeight="1" thickTop="1" thickBot="1">
      <c r="A44" s="1128"/>
      <c r="B44" s="1140"/>
      <c r="C44" s="1022"/>
      <c r="D44" s="1021"/>
      <c r="E44" s="678"/>
      <c r="F44" s="466" t="s">
        <v>364</v>
      </c>
      <c r="G44" s="1041"/>
      <c r="H44" s="1083"/>
      <c r="I44" s="1041"/>
      <c r="J44" s="1110"/>
      <c r="K44" s="444"/>
      <c r="L44" s="1089"/>
      <c r="M44" s="1090"/>
      <c r="N44" s="1090"/>
      <c r="O44" s="1090"/>
      <c r="P44" s="1090"/>
      <c r="Q44" s="1090"/>
      <c r="R44" s="1090"/>
      <c r="S44" s="1090"/>
      <c r="T44" s="1090"/>
      <c r="U44" s="1090"/>
      <c r="V44" s="1090"/>
      <c r="W44" s="1090"/>
      <c r="X44" s="1090"/>
      <c r="Y44" s="1090"/>
      <c r="Z44" s="109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1"/>
    </row>
    <row r="45" spans="1:56" s="283" customFormat="1" ht="45" customHeight="1" thickTop="1" thickBot="1">
      <c r="A45" s="1128"/>
      <c r="B45" s="1140"/>
      <c r="C45" s="1098">
        <v>16</v>
      </c>
      <c r="D45" s="896" t="s">
        <v>365</v>
      </c>
      <c r="E45" s="261" t="s">
        <v>348</v>
      </c>
      <c r="F45" s="467" t="s">
        <v>304</v>
      </c>
      <c r="G45" s="1117"/>
      <c r="H45" s="1112"/>
      <c r="I45" s="1081"/>
      <c r="J45" s="1100"/>
      <c r="K45" s="444"/>
      <c r="L45" s="1089"/>
      <c r="M45" s="1090"/>
      <c r="N45" s="1090"/>
      <c r="O45" s="1090"/>
      <c r="P45" s="1090"/>
      <c r="Q45" s="1090"/>
      <c r="R45" s="1090"/>
      <c r="S45" s="1090"/>
      <c r="T45" s="1090"/>
      <c r="U45" s="1090"/>
      <c r="V45" s="1090"/>
      <c r="W45" s="1090"/>
      <c r="X45" s="1090"/>
      <c r="Y45" s="1090"/>
      <c r="Z45" s="109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1"/>
    </row>
    <row r="46" spans="1:56" s="283" customFormat="1" ht="45" customHeight="1" thickTop="1" thickBot="1">
      <c r="A46" s="1128"/>
      <c r="B46" s="1140"/>
      <c r="C46" s="1015"/>
      <c r="D46" s="897"/>
      <c r="E46" s="323" t="s">
        <v>349</v>
      </c>
      <c r="F46" s="547" t="s">
        <v>305</v>
      </c>
      <c r="G46" s="1039"/>
      <c r="H46" s="1113"/>
      <c r="I46" s="1039"/>
      <c r="J46" s="1101"/>
      <c r="K46" s="444"/>
      <c r="L46" s="1089"/>
      <c r="M46" s="1090"/>
      <c r="N46" s="1090"/>
      <c r="O46" s="1090"/>
      <c r="P46" s="1090"/>
      <c r="Q46" s="1090"/>
      <c r="R46" s="1090"/>
      <c r="S46" s="1090"/>
      <c r="T46" s="1090"/>
      <c r="U46" s="1090"/>
      <c r="V46" s="1090"/>
      <c r="W46" s="1090"/>
      <c r="X46" s="1090"/>
      <c r="Y46" s="1090"/>
      <c r="Z46" s="109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1"/>
    </row>
    <row r="47" spans="1:56" s="283" customFormat="1" ht="45" customHeight="1" thickTop="1">
      <c r="A47" s="1129"/>
      <c r="B47" s="1141"/>
      <c r="C47" s="1099"/>
      <c r="D47" s="675"/>
      <c r="E47" s="526" t="s">
        <v>357</v>
      </c>
      <c r="F47" s="471" t="s">
        <v>306</v>
      </c>
      <c r="G47" s="1041"/>
      <c r="H47" s="1083"/>
      <c r="I47" s="1041"/>
      <c r="J47" s="1045"/>
      <c r="K47" s="444"/>
      <c r="L47" s="1089"/>
      <c r="M47" s="1090"/>
      <c r="N47" s="1090"/>
      <c r="O47" s="1090"/>
      <c r="P47" s="1090"/>
      <c r="Q47" s="1090"/>
      <c r="R47" s="1090"/>
      <c r="S47" s="1090"/>
      <c r="T47" s="1090"/>
      <c r="U47" s="1090"/>
      <c r="V47" s="1090"/>
      <c r="W47" s="1090"/>
      <c r="X47" s="1090"/>
      <c r="Y47" s="1090"/>
      <c r="Z47" s="109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1"/>
    </row>
    <row r="48" spans="1:56" ht="60.4" customHeight="1">
      <c r="A48" s="879">
        <v>4.5</v>
      </c>
      <c r="B48" s="1123" t="s">
        <v>366</v>
      </c>
      <c r="C48" s="348">
        <v>17</v>
      </c>
      <c r="D48" s="316" t="s">
        <v>367</v>
      </c>
      <c r="E48" s="521"/>
      <c r="F48" s="531"/>
      <c r="G48" s="520"/>
      <c r="H48" s="993"/>
      <c r="I48" s="1081"/>
      <c r="J48" s="484"/>
      <c r="K48" s="444"/>
      <c r="L48" s="1089"/>
      <c r="M48" s="1090"/>
      <c r="N48" s="1090"/>
      <c r="O48" s="1090"/>
      <c r="P48" s="1090"/>
      <c r="Q48" s="1090"/>
      <c r="R48" s="1090"/>
      <c r="S48" s="1090"/>
      <c r="T48" s="1090"/>
      <c r="U48" s="1090"/>
      <c r="V48" s="1090"/>
      <c r="W48" s="1090"/>
      <c r="X48" s="1090"/>
      <c r="Y48" s="1090"/>
      <c r="Z48" s="1090"/>
    </row>
    <row r="49" spans="1:56" s="283" customFormat="1" ht="45" customHeight="1" thickBot="1">
      <c r="A49" s="1128"/>
      <c r="B49" s="1130"/>
      <c r="C49" s="1098">
        <v>18</v>
      </c>
      <c r="D49" s="896" t="s">
        <v>368</v>
      </c>
      <c r="E49" s="261" t="s">
        <v>348</v>
      </c>
      <c r="F49" s="530" t="s">
        <v>304</v>
      </c>
      <c r="G49" s="1132"/>
      <c r="H49" s="993"/>
      <c r="I49" s="1081"/>
      <c r="J49" s="1100"/>
      <c r="K49" s="444"/>
      <c r="L49" s="1089"/>
      <c r="M49" s="1090"/>
      <c r="N49" s="1090"/>
      <c r="O49" s="1090"/>
      <c r="P49" s="1090"/>
      <c r="Q49" s="1090"/>
      <c r="R49" s="1090"/>
      <c r="S49" s="1090"/>
      <c r="T49" s="1090"/>
      <c r="U49" s="1090"/>
      <c r="V49" s="1090"/>
      <c r="W49" s="1090"/>
      <c r="X49" s="1090"/>
      <c r="Y49" s="1090"/>
      <c r="Z49" s="1090"/>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1"/>
    </row>
    <row r="50" spans="1:56" s="283" customFormat="1" ht="45" customHeight="1" thickTop="1" thickBot="1">
      <c r="A50" s="1128"/>
      <c r="B50" s="1130"/>
      <c r="C50" s="1015"/>
      <c r="D50" s="897"/>
      <c r="E50" s="323" t="s">
        <v>349</v>
      </c>
      <c r="F50" s="547" t="s">
        <v>305</v>
      </c>
      <c r="G50" s="1038"/>
      <c r="H50" s="1082"/>
      <c r="I50" s="1039"/>
      <c r="J50" s="1101"/>
      <c r="K50" s="444"/>
      <c r="L50" s="1089"/>
      <c r="M50" s="1090"/>
      <c r="N50" s="1090"/>
      <c r="O50" s="1090"/>
      <c r="P50" s="1090"/>
      <c r="Q50" s="1090"/>
      <c r="R50" s="1090"/>
      <c r="S50" s="1090"/>
      <c r="T50" s="1090"/>
      <c r="U50" s="1090"/>
      <c r="V50" s="1090"/>
      <c r="W50" s="1090"/>
      <c r="X50" s="1090"/>
      <c r="Y50" s="1090"/>
      <c r="Z50" s="109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1"/>
    </row>
    <row r="51" spans="1:56" s="283" customFormat="1" ht="45" customHeight="1" thickTop="1" thickBot="1">
      <c r="A51" s="1129"/>
      <c r="B51" s="1131"/>
      <c r="C51" s="1099"/>
      <c r="D51" s="675"/>
      <c r="E51" s="476" t="s">
        <v>357</v>
      </c>
      <c r="F51" s="466" t="s">
        <v>306</v>
      </c>
      <c r="G51" s="1040"/>
      <c r="H51" s="1083"/>
      <c r="I51" s="1041"/>
      <c r="J51" s="1045"/>
      <c r="K51" s="444"/>
      <c r="L51" s="1089"/>
      <c r="M51" s="1090"/>
      <c r="N51" s="1090"/>
      <c r="O51" s="1090"/>
      <c r="P51" s="1090"/>
      <c r="Q51" s="1090"/>
      <c r="R51" s="1090"/>
      <c r="S51" s="1090"/>
      <c r="T51" s="1090"/>
      <c r="U51" s="1090"/>
      <c r="V51" s="1090"/>
      <c r="W51" s="1090"/>
      <c r="X51" s="1090"/>
      <c r="Y51" s="1090"/>
      <c r="Z51" s="109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1"/>
    </row>
    <row r="52" spans="1:56" s="283" customFormat="1" ht="90" customHeight="1" thickTop="1">
      <c r="A52" s="879">
        <v>4.5999999999999996</v>
      </c>
      <c r="B52" s="1123" t="s">
        <v>369</v>
      </c>
      <c r="C52" s="845">
        <v>19</v>
      </c>
      <c r="D52" s="896" t="s">
        <v>370</v>
      </c>
      <c r="E52" s="323" t="s">
        <v>371</v>
      </c>
      <c r="F52" s="1138" t="s">
        <v>372</v>
      </c>
      <c r="G52" s="1081"/>
      <c r="H52" s="993"/>
      <c r="I52" s="1081"/>
      <c r="J52" s="1043"/>
      <c r="K52" s="444"/>
      <c r="L52" s="1089"/>
      <c r="M52" s="1090"/>
      <c r="N52" s="1090"/>
      <c r="O52" s="1090"/>
      <c r="P52" s="1090"/>
      <c r="Q52" s="1090"/>
      <c r="R52" s="1090"/>
      <c r="S52" s="1090"/>
      <c r="T52" s="1090"/>
      <c r="U52" s="1090"/>
      <c r="V52" s="1090"/>
      <c r="W52" s="1090"/>
      <c r="X52" s="1090"/>
      <c r="Y52" s="1090"/>
      <c r="Z52" s="109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0"/>
      <c r="BB52" s="440"/>
      <c r="BC52" s="440"/>
      <c r="BD52" s="441"/>
    </row>
    <row r="53" spans="1:56" s="283" customFormat="1" ht="60" customHeight="1" thickBot="1">
      <c r="A53" s="880"/>
      <c r="B53" s="1157"/>
      <c r="C53" s="672"/>
      <c r="D53" s="897"/>
      <c r="E53" s="323" t="s">
        <v>373</v>
      </c>
      <c r="F53" s="1139"/>
      <c r="G53" s="1039"/>
      <c r="H53" s="1082"/>
      <c r="I53" s="1039"/>
      <c r="J53" s="1044"/>
      <c r="K53" s="444"/>
      <c r="L53" s="1089"/>
      <c r="M53" s="1090"/>
      <c r="N53" s="1090"/>
      <c r="O53" s="1090"/>
      <c r="P53" s="1090"/>
      <c r="Q53" s="1090"/>
      <c r="R53" s="1090"/>
      <c r="S53" s="1090"/>
      <c r="T53" s="1090"/>
      <c r="U53" s="1090"/>
      <c r="V53" s="1090"/>
      <c r="W53" s="1090"/>
      <c r="X53" s="1090"/>
      <c r="Y53" s="1090"/>
      <c r="Z53" s="109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1"/>
    </row>
    <row r="54" spans="1:56" s="283" customFormat="1" ht="90" customHeight="1" thickTop="1" thickBot="1">
      <c r="A54" s="880"/>
      <c r="B54" s="1157"/>
      <c r="C54" s="672"/>
      <c r="D54" s="897"/>
      <c r="E54" s="323" t="s">
        <v>374</v>
      </c>
      <c r="F54" s="547" t="s">
        <v>375</v>
      </c>
      <c r="G54" s="1039"/>
      <c r="H54" s="1082"/>
      <c r="I54" s="1039"/>
      <c r="J54" s="1044"/>
      <c r="K54" s="444"/>
      <c r="L54" s="1089"/>
      <c r="M54" s="1090"/>
      <c r="N54" s="1090"/>
      <c r="O54" s="1090"/>
      <c r="P54" s="1090"/>
      <c r="Q54" s="1090"/>
      <c r="R54" s="1090"/>
      <c r="S54" s="1090"/>
      <c r="T54" s="1090"/>
      <c r="U54" s="1090"/>
      <c r="V54" s="1090"/>
      <c r="W54" s="1090"/>
      <c r="X54" s="1090"/>
      <c r="Y54" s="1090"/>
      <c r="Z54" s="109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1"/>
    </row>
    <row r="55" spans="1:56" s="283" customFormat="1" ht="60" customHeight="1" thickTop="1" thickBot="1">
      <c r="A55" s="881"/>
      <c r="B55" s="1158"/>
      <c r="C55" s="695"/>
      <c r="D55" s="1021"/>
      <c r="E55" s="323" t="s">
        <v>376</v>
      </c>
      <c r="F55" s="466" t="s">
        <v>377</v>
      </c>
      <c r="G55" s="1041"/>
      <c r="H55" s="1083"/>
      <c r="I55" s="1041"/>
      <c r="J55" s="1045"/>
      <c r="K55" s="444"/>
      <c r="L55" s="1089"/>
      <c r="M55" s="1090"/>
      <c r="N55" s="1090"/>
      <c r="O55" s="1090"/>
      <c r="P55" s="1090"/>
      <c r="Q55" s="1090"/>
      <c r="R55" s="1090"/>
      <c r="S55" s="1090"/>
      <c r="T55" s="1090"/>
      <c r="U55" s="1090"/>
      <c r="V55" s="1090"/>
      <c r="W55" s="1090"/>
      <c r="X55" s="1090"/>
      <c r="Y55" s="1090"/>
      <c r="Z55" s="109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1"/>
    </row>
    <row r="56" spans="1:56" s="283" customFormat="1" ht="60" customHeight="1" thickTop="1">
      <c r="A56" s="966">
        <v>4.7</v>
      </c>
      <c r="B56" s="1123" t="s">
        <v>378</v>
      </c>
      <c r="C56" s="849">
        <v>20</v>
      </c>
      <c r="D56" s="896" t="s">
        <v>379</v>
      </c>
      <c r="E56" s="323" t="s">
        <v>380</v>
      </c>
      <c r="F56" s="1136" t="s">
        <v>381</v>
      </c>
      <c r="G56" s="1034"/>
      <c r="H56" s="993"/>
      <c r="I56" s="1081"/>
      <c r="J56" s="1043"/>
      <c r="K56" s="444"/>
      <c r="L56" s="1089"/>
      <c r="M56" s="1090"/>
      <c r="N56" s="1090"/>
      <c r="O56" s="1090"/>
      <c r="P56" s="1090"/>
      <c r="Q56" s="1090"/>
      <c r="R56" s="1090"/>
      <c r="S56" s="1090"/>
      <c r="T56" s="1090"/>
      <c r="U56" s="1090"/>
      <c r="V56" s="1090"/>
      <c r="W56" s="1090"/>
      <c r="X56" s="1090"/>
      <c r="Y56" s="1090"/>
      <c r="Z56" s="109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1"/>
    </row>
    <row r="57" spans="1:56" s="283" customFormat="1" ht="60" customHeight="1" thickBot="1">
      <c r="A57" s="967"/>
      <c r="B57" s="1157"/>
      <c r="C57" s="849"/>
      <c r="D57" s="897"/>
      <c r="E57" s="323" t="s">
        <v>382</v>
      </c>
      <c r="F57" s="1159"/>
      <c r="G57" s="1035"/>
      <c r="H57" s="1082"/>
      <c r="I57" s="1039"/>
      <c r="J57" s="1044"/>
      <c r="K57" s="444"/>
      <c r="L57" s="1089"/>
      <c r="M57" s="1090"/>
      <c r="N57" s="1090"/>
      <c r="O57" s="1090"/>
      <c r="P57" s="1090"/>
      <c r="Q57" s="1090"/>
      <c r="R57" s="1090"/>
      <c r="S57" s="1090"/>
      <c r="T57" s="1090"/>
      <c r="U57" s="1090"/>
      <c r="V57" s="1090"/>
      <c r="W57" s="1090"/>
      <c r="X57" s="1090"/>
      <c r="Y57" s="1090"/>
      <c r="Z57" s="109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1"/>
    </row>
    <row r="58" spans="1:56" s="283" customFormat="1" ht="60" customHeight="1" thickTop="1" thickBot="1">
      <c r="A58" s="967"/>
      <c r="B58" s="1157"/>
      <c r="C58" s="849"/>
      <c r="D58" s="897"/>
      <c r="E58" s="676" t="s">
        <v>383</v>
      </c>
      <c r="F58" s="548" t="s">
        <v>384</v>
      </c>
      <c r="G58" s="1035"/>
      <c r="H58" s="1082"/>
      <c r="I58" s="1039"/>
      <c r="J58" s="1044"/>
      <c r="K58" s="444"/>
      <c r="L58" s="1089"/>
      <c r="M58" s="1090"/>
      <c r="N58" s="1090"/>
      <c r="O58" s="1090"/>
      <c r="P58" s="1090"/>
      <c r="Q58" s="1090"/>
      <c r="R58" s="1090"/>
      <c r="S58" s="1090"/>
      <c r="T58" s="1090"/>
      <c r="U58" s="1090"/>
      <c r="V58" s="1090"/>
      <c r="W58" s="1090"/>
      <c r="X58" s="1090"/>
      <c r="Y58" s="1090"/>
      <c r="Z58" s="109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1"/>
    </row>
    <row r="59" spans="1:56" s="283" customFormat="1" ht="60" customHeight="1" thickTop="1">
      <c r="A59" s="970"/>
      <c r="B59" s="1158"/>
      <c r="C59" s="849"/>
      <c r="D59" s="1021"/>
      <c r="E59" s="1160"/>
      <c r="F59" s="528" t="s">
        <v>385</v>
      </c>
      <c r="G59" s="1036"/>
      <c r="H59" s="1082"/>
      <c r="I59" s="1039"/>
      <c r="J59" s="1045"/>
      <c r="K59" s="444"/>
      <c r="L59" s="1089"/>
      <c r="M59" s="1090"/>
      <c r="N59" s="1090"/>
      <c r="O59" s="1090"/>
      <c r="P59" s="1090"/>
      <c r="Q59" s="1090"/>
      <c r="R59" s="1090"/>
      <c r="S59" s="1090"/>
      <c r="T59" s="1090"/>
      <c r="U59" s="1090"/>
      <c r="V59" s="1090"/>
      <c r="W59" s="1090"/>
      <c r="X59" s="1090"/>
      <c r="Y59" s="1090"/>
      <c r="Z59" s="109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1"/>
    </row>
    <row r="60" spans="1:56" ht="15.75" thickBot="1">
      <c r="A60" s="1161"/>
      <c r="B60" s="1162"/>
      <c r="C60" s="1162"/>
      <c r="D60" s="1162"/>
      <c r="E60" s="1162"/>
      <c r="F60" s="1162"/>
      <c r="G60" s="1162"/>
      <c r="H60" s="1162"/>
      <c r="I60" s="1162"/>
      <c r="J60" s="1162"/>
      <c r="K60" s="1162"/>
      <c r="L60" s="1089"/>
      <c r="M60" s="1090"/>
      <c r="N60" s="1090"/>
      <c r="O60" s="1090"/>
      <c r="P60" s="1090"/>
      <c r="Q60" s="1090"/>
      <c r="R60" s="1090"/>
      <c r="S60" s="1090"/>
      <c r="T60" s="1090"/>
      <c r="U60" s="1090"/>
      <c r="V60" s="1090"/>
      <c r="W60" s="1090"/>
      <c r="X60" s="1090"/>
      <c r="Y60" s="1090"/>
      <c r="Z60" s="1090"/>
    </row>
    <row r="61" spans="1:56" ht="15.75" customHeight="1" thickTop="1">
      <c r="A61" s="1148" t="s">
        <v>386</v>
      </c>
      <c r="B61" s="1149"/>
      <c r="C61" s="1149"/>
      <c r="D61" s="1149"/>
      <c r="E61" s="1149"/>
      <c r="F61" s="1149"/>
      <c r="G61" s="1149"/>
      <c r="H61" s="1149"/>
      <c r="I61" s="1149"/>
      <c r="J61" s="1149"/>
      <c r="K61" s="1150"/>
      <c r="L61" s="1090"/>
      <c r="M61" s="1090"/>
      <c r="N61" s="1090"/>
      <c r="O61" s="1090"/>
      <c r="P61" s="1090"/>
      <c r="Q61" s="1090"/>
      <c r="R61" s="1090"/>
      <c r="S61" s="1090"/>
      <c r="T61" s="1090"/>
      <c r="U61" s="1090"/>
      <c r="V61" s="1090"/>
      <c r="W61" s="1090"/>
      <c r="X61" s="1090"/>
      <c r="Y61" s="1090"/>
      <c r="Z61" s="1090"/>
    </row>
    <row r="62" spans="1:56" ht="15" customHeight="1">
      <c r="A62" s="1151"/>
      <c r="B62" s="1152"/>
      <c r="C62" s="1152"/>
      <c r="D62" s="1152"/>
      <c r="E62" s="1152"/>
      <c r="F62" s="1152"/>
      <c r="G62" s="1152"/>
      <c r="H62" s="1152"/>
      <c r="I62" s="1152"/>
      <c r="J62" s="1152"/>
      <c r="K62" s="1153"/>
      <c r="L62" s="1090"/>
      <c r="M62" s="1090"/>
      <c r="N62" s="1090"/>
      <c r="O62" s="1090"/>
      <c r="P62" s="1090"/>
      <c r="Q62" s="1090"/>
      <c r="R62" s="1090"/>
      <c r="S62" s="1090"/>
      <c r="T62" s="1090"/>
      <c r="U62" s="1090"/>
      <c r="V62" s="1090"/>
      <c r="W62" s="1090"/>
      <c r="X62" s="1090"/>
      <c r="Y62" s="1090"/>
      <c r="Z62" s="1090"/>
    </row>
    <row r="63" spans="1:56" ht="15" customHeight="1">
      <c r="A63" s="1151"/>
      <c r="B63" s="1152"/>
      <c r="C63" s="1152"/>
      <c r="D63" s="1152"/>
      <c r="E63" s="1152"/>
      <c r="F63" s="1152"/>
      <c r="G63" s="1152"/>
      <c r="H63" s="1152"/>
      <c r="I63" s="1152"/>
      <c r="J63" s="1152"/>
      <c r="K63" s="1153"/>
      <c r="L63" s="1090"/>
      <c r="M63" s="1090"/>
      <c r="N63" s="1090"/>
      <c r="O63" s="1090"/>
      <c r="P63" s="1090"/>
      <c r="Q63" s="1090"/>
      <c r="R63" s="1090"/>
      <c r="S63" s="1090"/>
      <c r="T63" s="1090"/>
      <c r="U63" s="1090"/>
      <c r="V63" s="1090"/>
      <c r="W63" s="1090"/>
      <c r="X63" s="1090"/>
      <c r="Y63" s="1090"/>
      <c r="Z63" s="1090"/>
    </row>
    <row r="64" spans="1:56" ht="15" customHeight="1">
      <c r="A64" s="1151"/>
      <c r="B64" s="1152"/>
      <c r="C64" s="1152"/>
      <c r="D64" s="1152"/>
      <c r="E64" s="1152"/>
      <c r="F64" s="1152"/>
      <c r="G64" s="1152"/>
      <c r="H64" s="1152"/>
      <c r="I64" s="1152"/>
      <c r="J64" s="1152"/>
      <c r="K64" s="1153"/>
      <c r="L64" s="1090"/>
      <c r="M64" s="1090"/>
      <c r="N64" s="1090"/>
      <c r="O64" s="1090"/>
      <c r="P64" s="1090"/>
      <c r="Q64" s="1090"/>
      <c r="R64" s="1090"/>
      <c r="S64" s="1090"/>
      <c r="T64" s="1090"/>
      <c r="U64" s="1090"/>
      <c r="V64" s="1090"/>
      <c r="W64" s="1090"/>
      <c r="X64" s="1090"/>
      <c r="Y64" s="1090"/>
      <c r="Z64" s="1090"/>
    </row>
    <row r="65" spans="1:26" ht="15" customHeight="1">
      <c r="A65" s="1151"/>
      <c r="B65" s="1152"/>
      <c r="C65" s="1152"/>
      <c r="D65" s="1152"/>
      <c r="E65" s="1152"/>
      <c r="F65" s="1152"/>
      <c r="G65" s="1152"/>
      <c r="H65" s="1152"/>
      <c r="I65" s="1152"/>
      <c r="J65" s="1152"/>
      <c r="K65" s="1153"/>
      <c r="L65" s="1090"/>
      <c r="M65" s="1090"/>
      <c r="N65" s="1090"/>
      <c r="O65" s="1090"/>
      <c r="P65" s="1090"/>
      <c r="Q65" s="1090"/>
      <c r="R65" s="1090"/>
      <c r="S65" s="1090"/>
      <c r="T65" s="1090"/>
      <c r="U65" s="1090"/>
      <c r="V65" s="1090"/>
      <c r="W65" s="1090"/>
      <c r="X65" s="1090"/>
      <c r="Y65" s="1090"/>
      <c r="Z65" s="1090"/>
    </row>
    <row r="66" spans="1:26" ht="15" customHeight="1">
      <c r="A66" s="1151"/>
      <c r="B66" s="1152"/>
      <c r="C66" s="1152"/>
      <c r="D66" s="1152"/>
      <c r="E66" s="1152"/>
      <c r="F66" s="1152"/>
      <c r="G66" s="1152"/>
      <c r="H66" s="1152"/>
      <c r="I66" s="1152"/>
      <c r="J66" s="1152"/>
      <c r="K66" s="1153"/>
      <c r="L66" s="1090"/>
      <c r="M66" s="1090"/>
      <c r="N66" s="1090"/>
      <c r="O66" s="1090"/>
      <c r="P66" s="1090"/>
      <c r="Q66" s="1090"/>
      <c r="R66" s="1090"/>
      <c r="S66" s="1090"/>
      <c r="T66" s="1090"/>
      <c r="U66" s="1090"/>
      <c r="V66" s="1090"/>
      <c r="W66" s="1090"/>
      <c r="X66" s="1090"/>
      <c r="Y66" s="1090"/>
      <c r="Z66" s="1090"/>
    </row>
    <row r="67" spans="1:26" ht="15.75" customHeight="1" thickBot="1">
      <c r="A67" s="1154"/>
      <c r="B67" s="1155"/>
      <c r="C67" s="1155"/>
      <c r="D67" s="1155"/>
      <c r="E67" s="1155"/>
      <c r="F67" s="1155"/>
      <c r="G67" s="1155"/>
      <c r="H67" s="1155"/>
      <c r="I67" s="1155"/>
      <c r="J67" s="1155"/>
      <c r="K67" s="1156"/>
      <c r="L67" s="1090"/>
      <c r="M67" s="1090"/>
      <c r="N67" s="1090"/>
      <c r="O67" s="1090"/>
      <c r="P67" s="1090"/>
      <c r="Q67" s="1090"/>
      <c r="R67" s="1090"/>
      <c r="S67" s="1090"/>
      <c r="T67" s="1090"/>
      <c r="U67" s="1090"/>
      <c r="V67" s="1090"/>
      <c r="W67" s="1090"/>
      <c r="X67" s="1090"/>
      <c r="Y67" s="1090"/>
      <c r="Z67" s="1090"/>
    </row>
    <row r="68" spans="1:26" ht="15.75" customHeight="1" thickTop="1">
      <c r="A68" s="1091"/>
      <c r="B68" s="1091"/>
      <c r="C68" s="1091"/>
      <c r="D68" s="1091"/>
      <c r="E68" s="1091"/>
      <c r="F68" s="1091"/>
      <c r="G68" s="1091"/>
      <c r="H68" s="1091"/>
      <c r="I68" s="1091"/>
      <c r="J68" s="1091"/>
      <c r="K68" s="1091"/>
      <c r="L68" s="1089"/>
      <c r="M68" s="1090"/>
      <c r="N68" s="1090"/>
      <c r="O68" s="1090"/>
      <c r="P68" s="1090"/>
      <c r="Q68" s="1090"/>
      <c r="R68" s="1090"/>
      <c r="S68" s="1090"/>
      <c r="T68" s="1090"/>
      <c r="U68" s="1090"/>
      <c r="V68" s="1090"/>
      <c r="W68" s="1090"/>
      <c r="X68" s="1090"/>
      <c r="Y68" s="1090"/>
      <c r="Z68" s="1090"/>
    </row>
    <row r="69" spans="1:26" ht="15" customHeight="1">
      <c r="A69" s="1090"/>
      <c r="B69" s="1090"/>
      <c r="C69" s="1090"/>
      <c r="D69" s="1090"/>
      <c r="E69" s="1090"/>
      <c r="F69" s="1090"/>
      <c r="G69" s="1090"/>
      <c r="H69" s="1090"/>
      <c r="I69" s="1090"/>
      <c r="J69" s="1090"/>
      <c r="K69" s="1090"/>
      <c r="L69" s="1089"/>
      <c r="M69" s="1090"/>
      <c r="N69" s="1090"/>
      <c r="O69" s="1090"/>
      <c r="P69" s="1090"/>
      <c r="Q69" s="1090"/>
      <c r="R69" s="1090"/>
      <c r="S69" s="1090"/>
      <c r="T69" s="1090"/>
      <c r="U69" s="1090"/>
      <c r="V69" s="1090"/>
      <c r="W69" s="1090"/>
      <c r="X69" s="1090"/>
      <c r="Y69" s="1090"/>
      <c r="Z69" s="1090"/>
    </row>
    <row r="70" spans="1:26" ht="15" customHeight="1">
      <c r="A70" s="1090"/>
      <c r="B70" s="1090"/>
      <c r="C70" s="1090"/>
      <c r="D70" s="1090"/>
      <c r="E70" s="1090"/>
      <c r="F70" s="1090"/>
      <c r="G70" s="1090"/>
      <c r="H70" s="1090"/>
      <c r="I70" s="1090"/>
      <c r="J70" s="1090"/>
      <c r="K70" s="1090"/>
      <c r="L70" s="1089"/>
      <c r="M70" s="1090"/>
      <c r="N70" s="1090"/>
      <c r="O70" s="1090"/>
      <c r="P70" s="1090"/>
      <c r="Q70" s="1090"/>
      <c r="R70" s="1090"/>
      <c r="S70" s="1090"/>
      <c r="T70" s="1090"/>
      <c r="U70" s="1090"/>
      <c r="V70" s="1090"/>
      <c r="W70" s="1090"/>
      <c r="X70" s="1090"/>
      <c r="Y70" s="1090"/>
      <c r="Z70" s="1090"/>
    </row>
    <row r="71" spans="1:26" ht="15" customHeight="1">
      <c r="A71" s="1090"/>
      <c r="B71" s="1090"/>
      <c r="C71" s="1090"/>
      <c r="D71" s="1090"/>
      <c r="E71" s="1090"/>
      <c r="F71" s="1090"/>
      <c r="G71" s="1090"/>
      <c r="H71" s="1090"/>
      <c r="I71" s="1090"/>
      <c r="J71" s="1090"/>
      <c r="K71" s="1090"/>
      <c r="L71" s="1089"/>
      <c r="M71" s="1090"/>
      <c r="N71" s="1090"/>
      <c r="O71" s="1090"/>
      <c r="P71" s="1090"/>
      <c r="Q71" s="1090"/>
      <c r="R71" s="1090"/>
      <c r="S71" s="1090"/>
      <c r="T71" s="1090"/>
      <c r="U71" s="1090"/>
      <c r="V71" s="1090"/>
      <c r="W71" s="1090"/>
      <c r="X71" s="1090"/>
      <c r="Y71" s="1090"/>
      <c r="Z71" s="1090"/>
    </row>
    <row r="72" spans="1:26" ht="15" customHeight="1">
      <c r="A72" s="1090"/>
      <c r="B72" s="1090"/>
      <c r="C72" s="1090"/>
      <c r="D72" s="1090"/>
      <c r="E72" s="1090"/>
      <c r="F72" s="1090"/>
      <c r="G72" s="1090"/>
      <c r="H72" s="1090"/>
      <c r="I72" s="1090"/>
      <c r="J72" s="1090"/>
      <c r="K72" s="1090"/>
      <c r="L72" s="1089"/>
      <c r="M72" s="1090"/>
      <c r="N72" s="1090"/>
      <c r="O72" s="1090"/>
      <c r="P72" s="1090"/>
      <c r="Q72" s="1090"/>
      <c r="R72" s="1090"/>
      <c r="S72" s="1090"/>
      <c r="T72" s="1090"/>
      <c r="U72" s="1090"/>
      <c r="V72" s="1090"/>
      <c r="W72" s="1090"/>
      <c r="X72" s="1090"/>
      <c r="Y72" s="1090"/>
      <c r="Z72" s="1090"/>
    </row>
    <row r="73" spans="1:26" ht="15" customHeight="1">
      <c r="A73" s="1090"/>
      <c r="B73" s="1090"/>
      <c r="C73" s="1090"/>
      <c r="D73" s="1090"/>
      <c r="E73" s="1090"/>
      <c r="F73" s="1090"/>
      <c r="G73" s="1090"/>
      <c r="H73" s="1090"/>
      <c r="I73" s="1090"/>
      <c r="J73" s="1090"/>
      <c r="K73" s="1090"/>
      <c r="L73" s="1089"/>
      <c r="M73" s="1090"/>
      <c r="N73" s="1090"/>
      <c r="O73" s="1090"/>
      <c r="P73" s="1090"/>
      <c r="Q73" s="1090"/>
      <c r="R73" s="1090"/>
      <c r="S73" s="1090"/>
      <c r="T73" s="1090"/>
      <c r="U73" s="1090"/>
      <c r="V73" s="1090"/>
      <c r="W73" s="1090"/>
      <c r="X73" s="1090"/>
      <c r="Y73" s="1090"/>
      <c r="Z73" s="1090"/>
    </row>
    <row r="74" spans="1:26" ht="15" customHeight="1">
      <c r="A74" s="1090"/>
      <c r="B74" s="1090"/>
      <c r="C74" s="1090"/>
      <c r="D74" s="1090"/>
      <c r="E74" s="1090"/>
      <c r="F74" s="1090"/>
      <c r="G74" s="1090"/>
      <c r="H74" s="1090"/>
      <c r="I74" s="1090"/>
      <c r="J74" s="1090"/>
      <c r="K74" s="1090"/>
      <c r="L74" s="1089"/>
      <c r="M74" s="1090"/>
      <c r="N74" s="1090"/>
      <c r="O74" s="1090"/>
      <c r="P74" s="1090"/>
      <c r="Q74" s="1090"/>
      <c r="R74" s="1090"/>
      <c r="S74" s="1090"/>
      <c r="T74" s="1090"/>
      <c r="U74" s="1090"/>
      <c r="V74" s="1090"/>
      <c r="W74" s="1090"/>
      <c r="X74" s="1090"/>
      <c r="Y74" s="1090"/>
      <c r="Z74" s="1090"/>
    </row>
    <row r="75" spans="1:26" ht="15" customHeight="1">
      <c r="A75" s="1090"/>
      <c r="B75" s="1090"/>
      <c r="C75" s="1090"/>
      <c r="D75" s="1090"/>
      <c r="E75" s="1090"/>
      <c r="F75" s="1090"/>
      <c r="G75" s="1090"/>
      <c r="H75" s="1090"/>
      <c r="I75" s="1090"/>
      <c r="J75" s="1090"/>
      <c r="K75" s="1090"/>
      <c r="L75" s="1089"/>
      <c r="M75" s="1090"/>
      <c r="N75" s="1090"/>
      <c r="O75" s="1090"/>
      <c r="P75" s="1090"/>
      <c r="Q75" s="1090"/>
      <c r="R75" s="1090"/>
      <c r="S75" s="1090"/>
      <c r="T75" s="1090"/>
      <c r="U75" s="1090"/>
      <c r="V75" s="1090"/>
      <c r="W75" s="1090"/>
      <c r="X75" s="1090"/>
      <c r="Y75" s="1090"/>
      <c r="Z75" s="1090"/>
    </row>
    <row r="76" spans="1:26" ht="15" customHeight="1">
      <c r="A76" s="1090"/>
      <c r="B76" s="1090"/>
      <c r="C76" s="1090"/>
      <c r="D76" s="1090"/>
      <c r="E76" s="1090"/>
      <c r="F76" s="1090"/>
      <c r="G76" s="1090"/>
      <c r="H76" s="1090"/>
      <c r="I76" s="1090"/>
      <c r="J76" s="1090"/>
      <c r="K76" s="1090"/>
      <c r="L76" s="1089"/>
      <c r="M76" s="1090"/>
      <c r="N76" s="1090"/>
      <c r="O76" s="1090"/>
      <c r="P76" s="1090"/>
      <c r="Q76" s="1090"/>
      <c r="R76" s="1090"/>
      <c r="S76" s="1090"/>
      <c r="T76" s="1090"/>
      <c r="U76" s="1090"/>
      <c r="V76" s="1090"/>
      <c r="W76" s="1090"/>
      <c r="X76" s="1090"/>
      <c r="Y76" s="1090"/>
      <c r="Z76" s="1090"/>
    </row>
    <row r="77" spans="1:26" ht="15" customHeight="1">
      <c r="A77" s="1090"/>
      <c r="B77" s="1090"/>
      <c r="C77" s="1090"/>
      <c r="D77" s="1090"/>
      <c r="E77" s="1090"/>
      <c r="F77" s="1090"/>
      <c r="G77" s="1090"/>
      <c r="H77" s="1090"/>
      <c r="I77" s="1090"/>
      <c r="J77" s="1090"/>
      <c r="K77" s="1090"/>
      <c r="L77" s="1089"/>
      <c r="M77" s="1090"/>
      <c r="N77" s="1090"/>
      <c r="O77" s="1090"/>
      <c r="P77" s="1090"/>
      <c r="Q77" s="1090"/>
      <c r="R77" s="1090"/>
      <c r="S77" s="1090"/>
      <c r="T77" s="1090"/>
      <c r="U77" s="1090"/>
      <c r="V77" s="1090"/>
      <c r="W77" s="1090"/>
      <c r="X77" s="1090"/>
      <c r="Y77" s="1090"/>
      <c r="Z77" s="1090"/>
    </row>
    <row r="78" spans="1:26" ht="15" customHeight="1">
      <c r="A78" s="1090"/>
      <c r="B78" s="1090"/>
      <c r="C78" s="1090"/>
      <c r="D78" s="1090"/>
      <c r="E78" s="1090"/>
      <c r="F78" s="1090"/>
      <c r="G78" s="1090"/>
      <c r="H78" s="1090"/>
      <c r="I78" s="1090"/>
      <c r="J78" s="1090"/>
      <c r="K78" s="1090"/>
      <c r="L78" s="1089"/>
      <c r="M78" s="1090"/>
      <c r="N78" s="1090"/>
      <c r="O78" s="1090"/>
      <c r="P78" s="1090"/>
      <c r="Q78" s="1090"/>
      <c r="R78" s="1090"/>
      <c r="S78" s="1090"/>
      <c r="T78" s="1090"/>
      <c r="U78" s="1090"/>
      <c r="V78" s="1090"/>
      <c r="W78" s="1090"/>
      <c r="X78" s="1090"/>
      <c r="Y78" s="1090"/>
      <c r="Z78" s="1090"/>
    </row>
    <row r="79" spans="1:26" ht="15" customHeight="1">
      <c r="A79" s="1090"/>
      <c r="B79" s="1090"/>
      <c r="C79" s="1090"/>
      <c r="D79" s="1090"/>
      <c r="E79" s="1090"/>
      <c r="F79" s="1090"/>
      <c r="G79" s="1090"/>
      <c r="H79" s="1090"/>
      <c r="I79" s="1090"/>
      <c r="J79" s="1090"/>
      <c r="K79" s="1090"/>
      <c r="L79" s="1089"/>
      <c r="M79" s="1090"/>
      <c r="N79" s="1090"/>
      <c r="O79" s="1090"/>
      <c r="P79" s="1090"/>
      <c r="Q79" s="1090"/>
      <c r="R79" s="1090"/>
      <c r="S79" s="1090"/>
      <c r="T79" s="1090"/>
      <c r="U79" s="1090"/>
      <c r="V79" s="1090"/>
      <c r="W79" s="1090"/>
      <c r="X79" s="1090"/>
      <c r="Y79" s="1090"/>
      <c r="Z79" s="1090"/>
    </row>
    <row r="80" spans="1:26" ht="15" customHeight="1">
      <c r="A80" s="1090"/>
      <c r="B80" s="1090"/>
      <c r="C80" s="1090"/>
      <c r="D80" s="1090"/>
      <c r="E80" s="1090"/>
      <c r="F80" s="1090"/>
      <c r="G80" s="1090"/>
      <c r="H80" s="1090"/>
      <c r="I80" s="1090"/>
      <c r="J80" s="1090"/>
      <c r="K80" s="1090"/>
      <c r="L80" s="1089"/>
      <c r="M80" s="1090"/>
      <c r="N80" s="1090"/>
      <c r="O80" s="1090"/>
      <c r="P80" s="1090"/>
      <c r="Q80" s="1090"/>
      <c r="R80" s="1090"/>
      <c r="S80" s="1090"/>
      <c r="T80" s="1090"/>
      <c r="U80" s="1090"/>
      <c r="V80" s="1090"/>
      <c r="W80" s="1090"/>
      <c r="X80" s="1090"/>
      <c r="Y80" s="1090"/>
      <c r="Z80" s="1090"/>
    </row>
    <row r="81" spans="1:26" ht="15" customHeight="1">
      <c r="A81" s="1090"/>
      <c r="B81" s="1090"/>
      <c r="C81" s="1090"/>
      <c r="D81" s="1090"/>
      <c r="E81" s="1090"/>
      <c r="F81" s="1090"/>
      <c r="G81" s="1090"/>
      <c r="H81" s="1090"/>
      <c r="I81" s="1090"/>
      <c r="J81" s="1090"/>
      <c r="K81" s="1090"/>
      <c r="L81" s="1089"/>
      <c r="M81" s="1090"/>
      <c r="N81" s="1090"/>
      <c r="O81" s="1090"/>
      <c r="P81" s="1090"/>
      <c r="Q81" s="1090"/>
      <c r="R81" s="1090"/>
      <c r="S81" s="1090"/>
      <c r="T81" s="1090"/>
      <c r="U81" s="1090"/>
      <c r="V81" s="1090"/>
      <c r="W81" s="1090"/>
      <c r="X81" s="1090"/>
      <c r="Y81" s="1090"/>
      <c r="Z81" s="1090"/>
    </row>
    <row r="82" spans="1:26" ht="15" customHeight="1">
      <c r="A82" s="1090"/>
      <c r="B82" s="1090"/>
      <c r="C82" s="1090"/>
      <c r="D82" s="1090"/>
      <c r="E82" s="1090"/>
      <c r="F82" s="1090"/>
      <c r="G82" s="1090"/>
      <c r="H82" s="1090"/>
      <c r="I82" s="1090"/>
      <c r="J82" s="1090"/>
      <c r="K82" s="1090"/>
      <c r="L82" s="1089"/>
      <c r="M82" s="1090"/>
      <c r="N82" s="1090"/>
      <c r="O82" s="1090"/>
      <c r="P82" s="1090"/>
      <c r="Q82" s="1090"/>
      <c r="R82" s="1090"/>
      <c r="S82" s="1090"/>
      <c r="T82" s="1090"/>
      <c r="U82" s="1090"/>
      <c r="V82" s="1090"/>
      <c r="W82" s="1090"/>
      <c r="X82" s="1090"/>
      <c r="Y82" s="1090"/>
      <c r="Z82" s="1090"/>
    </row>
    <row r="83" spans="1:26" ht="15" customHeight="1">
      <c r="A83" s="1090"/>
      <c r="B83" s="1090"/>
      <c r="C83" s="1090"/>
      <c r="D83" s="1090"/>
      <c r="E83" s="1090"/>
      <c r="F83" s="1090"/>
      <c r="G83" s="1090"/>
      <c r="H83" s="1090"/>
      <c r="I83" s="1090"/>
      <c r="J83" s="1090"/>
      <c r="K83" s="1090"/>
      <c r="L83" s="1089"/>
      <c r="M83" s="1090"/>
      <c r="N83" s="1090"/>
      <c r="O83" s="1090"/>
      <c r="P83" s="1090"/>
      <c r="Q83" s="1090"/>
      <c r="R83" s="1090"/>
      <c r="S83" s="1090"/>
      <c r="T83" s="1090"/>
      <c r="U83" s="1090"/>
      <c r="V83" s="1090"/>
      <c r="W83" s="1090"/>
      <c r="X83" s="1090"/>
      <c r="Y83" s="1090"/>
      <c r="Z83" s="1090"/>
    </row>
    <row r="84" spans="1:26" ht="15" customHeight="1">
      <c r="A84" s="1090"/>
      <c r="B84" s="1090"/>
      <c r="C84" s="1090"/>
      <c r="D84" s="1090"/>
      <c r="E84" s="1090"/>
      <c r="F84" s="1090"/>
      <c r="G84" s="1090"/>
      <c r="H84" s="1090"/>
      <c r="I84" s="1090"/>
      <c r="J84" s="1090"/>
      <c r="K84" s="1090"/>
      <c r="L84" s="1089"/>
      <c r="M84" s="1090"/>
      <c r="N84" s="1090"/>
      <c r="O84" s="1090"/>
      <c r="P84" s="1090"/>
      <c r="Q84" s="1090"/>
      <c r="R84" s="1090"/>
      <c r="S84" s="1090"/>
      <c r="T84" s="1090"/>
      <c r="U84" s="1090"/>
      <c r="V84" s="1090"/>
      <c r="W84" s="1090"/>
      <c r="X84" s="1090"/>
      <c r="Y84" s="1090"/>
      <c r="Z84" s="1090"/>
    </row>
    <row r="127" spans="1:11" ht="12" customHeight="1">
      <c r="A127" s="1095"/>
      <c r="B127" s="1096"/>
      <c r="C127" s="1096"/>
      <c r="D127" s="1096"/>
      <c r="E127" s="1096"/>
      <c r="F127" s="1096"/>
      <c r="G127" s="1096"/>
      <c r="H127" s="1096"/>
      <c r="I127" s="1096"/>
      <c r="J127" s="1096"/>
      <c r="K127" s="1097"/>
    </row>
  </sheetData>
  <mergeCells count="113">
    <mergeCell ref="A61:K67"/>
    <mergeCell ref="A56:A59"/>
    <mergeCell ref="B56:B59"/>
    <mergeCell ref="J56:J59"/>
    <mergeCell ref="B52:B55"/>
    <mergeCell ref="A52:A55"/>
    <mergeCell ref="C56:C59"/>
    <mergeCell ref="D56:D59"/>
    <mergeCell ref="F56:F57"/>
    <mergeCell ref="G56:G59"/>
    <mergeCell ref="H56:I59"/>
    <mergeCell ref="G52:G55"/>
    <mergeCell ref="J52:J55"/>
    <mergeCell ref="H52:I55"/>
    <mergeCell ref="C52:C55"/>
    <mergeCell ref="D52:D55"/>
    <mergeCell ref="F52:F53"/>
    <mergeCell ref="E58:E59"/>
    <mergeCell ref="A60:K60"/>
    <mergeCell ref="A48:A51"/>
    <mergeCell ref="B48:B51"/>
    <mergeCell ref="G45:G47"/>
    <mergeCell ref="G49:G51"/>
    <mergeCell ref="H11:I11"/>
    <mergeCell ref="G42:G44"/>
    <mergeCell ref="B37:B40"/>
    <mergeCell ref="H45:I47"/>
    <mergeCell ref="H48:I48"/>
    <mergeCell ref="H49:I51"/>
    <mergeCell ref="C38:C40"/>
    <mergeCell ref="D38:D40"/>
    <mergeCell ref="F34:F35"/>
    <mergeCell ref="F31:F32"/>
    <mergeCell ref="D24:D27"/>
    <mergeCell ref="F24:F25"/>
    <mergeCell ref="C24:C27"/>
    <mergeCell ref="A37:A40"/>
    <mergeCell ref="A41:A47"/>
    <mergeCell ref="B41:B47"/>
    <mergeCell ref="E18:E19"/>
    <mergeCell ref="G24:G27"/>
    <mergeCell ref="H24:I27"/>
    <mergeCell ref="J21:J23"/>
    <mergeCell ref="H4:I4"/>
    <mergeCell ref="F6:F10"/>
    <mergeCell ref="G6:G10"/>
    <mergeCell ref="G12:G14"/>
    <mergeCell ref="G15:G17"/>
    <mergeCell ref="A6:A36"/>
    <mergeCell ref="B6:B36"/>
    <mergeCell ref="J6:J10"/>
    <mergeCell ref="H5:I5"/>
    <mergeCell ref="H12:I14"/>
    <mergeCell ref="H15:I17"/>
    <mergeCell ref="J12:J14"/>
    <mergeCell ref="J15:J17"/>
    <mergeCell ref="J18:J20"/>
    <mergeCell ref="H18:I20"/>
    <mergeCell ref="G18:G20"/>
    <mergeCell ref="C15:C17"/>
    <mergeCell ref="D15:D17"/>
    <mergeCell ref="E15:E16"/>
    <mergeCell ref="C6:C10"/>
    <mergeCell ref="D6:D10"/>
    <mergeCell ref="J24:J27"/>
    <mergeCell ref="C18:C20"/>
    <mergeCell ref="D18:D20"/>
    <mergeCell ref="A3:J3"/>
    <mergeCell ref="C28:C30"/>
    <mergeCell ref="J28:J30"/>
    <mergeCell ref="C42:C44"/>
    <mergeCell ref="D42:D44"/>
    <mergeCell ref="J42:J44"/>
    <mergeCell ref="E42:E44"/>
    <mergeCell ref="H36:I36"/>
    <mergeCell ref="H37:I37"/>
    <mergeCell ref="H38:I40"/>
    <mergeCell ref="H41:I41"/>
    <mergeCell ref="F41:G41"/>
    <mergeCell ref="H42:I44"/>
    <mergeCell ref="G31:G35"/>
    <mergeCell ref="J38:J40"/>
    <mergeCell ref="G38:G40"/>
    <mergeCell ref="J31:J35"/>
    <mergeCell ref="H21:I23"/>
    <mergeCell ref="H31:I35"/>
    <mergeCell ref="H28:I30"/>
    <mergeCell ref="G21:G23"/>
    <mergeCell ref="G28:G30"/>
    <mergeCell ref="A1:K1"/>
    <mergeCell ref="L1:Z84"/>
    <mergeCell ref="A68:K84"/>
    <mergeCell ref="A2:K2"/>
    <mergeCell ref="A127:K127"/>
    <mergeCell ref="C49:C51"/>
    <mergeCell ref="D49:D51"/>
    <mergeCell ref="J49:J51"/>
    <mergeCell ref="C45:C47"/>
    <mergeCell ref="D45:D47"/>
    <mergeCell ref="J45:J47"/>
    <mergeCell ref="E6:E10"/>
    <mergeCell ref="A4:B4"/>
    <mergeCell ref="C4:D4"/>
    <mergeCell ref="D28:D30"/>
    <mergeCell ref="C31:C35"/>
    <mergeCell ref="D31:D35"/>
    <mergeCell ref="E28:E30"/>
    <mergeCell ref="E12:E13"/>
    <mergeCell ref="D12:D14"/>
    <mergeCell ref="C12:C14"/>
    <mergeCell ref="C21:C23"/>
    <mergeCell ref="D21:D23"/>
    <mergeCell ref="E21:E22"/>
  </mergeCells>
  <pageMargins left="0.7" right="0.7" top="0.75" bottom="0.75" header="0.3" footer="0.3"/>
  <pageSetup paperSize="9" scale="10" fitToHeight="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66"/>
  <sheetViews>
    <sheetView zoomScale="70" zoomScaleNormal="70" workbookViewId="0">
      <selection activeCell="F21" sqref="F21:F22"/>
    </sheetView>
  </sheetViews>
  <sheetFormatPr defaultColWidth="8.85546875" defaultRowHeight="12.75"/>
  <cols>
    <col min="1" max="1" width="7.140625" style="367" customWidth="1"/>
    <col min="2" max="2" width="18.85546875" style="367" customWidth="1"/>
    <col min="3" max="3" width="7.140625" style="367" customWidth="1"/>
    <col min="4" max="5" width="37.140625" style="367" customWidth="1"/>
    <col min="6" max="6" width="35.5703125" style="367" customWidth="1"/>
    <col min="7" max="7" width="18.7109375" style="367" customWidth="1"/>
    <col min="8" max="8" width="6" style="367" customWidth="1"/>
    <col min="9" max="9" width="35.7109375" style="367" customWidth="1"/>
    <col min="10" max="10" width="22.28515625" style="367" customWidth="1"/>
    <col min="11" max="11" width="5.85546875" style="367" customWidth="1"/>
    <col min="12" max="16384" width="8.85546875" style="367"/>
  </cols>
  <sheetData>
    <row r="1" spans="1:58" ht="144" customHeight="1" thickBot="1">
      <c r="A1" s="1163"/>
      <c r="B1" s="1163"/>
      <c r="C1" s="1163"/>
      <c r="D1" s="1163"/>
      <c r="E1" s="1163"/>
      <c r="F1" s="1163"/>
      <c r="G1" s="1163"/>
      <c r="H1" s="1163"/>
      <c r="I1" s="1163"/>
      <c r="J1" s="1163"/>
      <c r="K1" s="1163"/>
      <c r="L1" s="1165"/>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6"/>
      <c r="AX1" s="1166"/>
      <c r="AY1" s="1166"/>
      <c r="AZ1" s="1166"/>
      <c r="BA1" s="1166"/>
      <c r="BB1" s="1166"/>
      <c r="BC1" s="1166"/>
      <c r="BD1" s="1166"/>
      <c r="BE1" s="1167"/>
    </row>
    <row r="2" spans="1:58" ht="45" customHeight="1" thickTop="1" thickBot="1">
      <c r="A2" s="1178" t="s">
        <v>387</v>
      </c>
      <c r="B2" s="1179"/>
      <c r="C2" s="1179"/>
      <c r="D2" s="1179"/>
      <c r="E2" s="1179"/>
      <c r="F2" s="1179"/>
      <c r="G2" s="1179"/>
      <c r="H2" s="1179"/>
      <c r="I2" s="1179"/>
      <c r="J2" s="1179"/>
      <c r="K2" s="1179"/>
      <c r="L2" s="1168"/>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1169"/>
    </row>
    <row r="3" spans="1:58" ht="117" customHeight="1" thickTop="1" thickBot="1">
      <c r="A3" s="1180" t="s">
        <v>388</v>
      </c>
      <c r="B3" s="1181"/>
      <c r="C3" s="1181"/>
      <c r="D3" s="1181"/>
      <c r="E3" s="1181"/>
      <c r="F3" s="1181"/>
      <c r="G3" s="1181"/>
      <c r="H3" s="1181"/>
      <c r="I3" s="1181"/>
      <c r="J3" s="1182"/>
      <c r="K3" s="503"/>
      <c r="L3" s="1168"/>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7"/>
      <c r="AN3" s="977"/>
      <c r="AO3" s="977"/>
      <c r="AP3" s="977"/>
      <c r="AQ3" s="977"/>
      <c r="AR3" s="977"/>
      <c r="AS3" s="977"/>
      <c r="AT3" s="977"/>
      <c r="AU3" s="977"/>
      <c r="AV3" s="977"/>
      <c r="AW3" s="977"/>
      <c r="AX3" s="977"/>
      <c r="AY3" s="977"/>
      <c r="AZ3" s="977"/>
      <c r="BA3" s="977"/>
      <c r="BB3" s="977"/>
      <c r="BC3" s="977"/>
      <c r="BD3" s="977"/>
      <c r="BE3" s="1169"/>
    </row>
    <row r="4" spans="1:58" s="370" customFormat="1" ht="45" customHeight="1" thickTop="1" thickBot="1">
      <c r="A4" s="1105" t="s">
        <v>2</v>
      </c>
      <c r="B4" s="1119"/>
      <c r="C4" s="1025" t="s">
        <v>3</v>
      </c>
      <c r="D4" s="1119"/>
      <c r="E4" s="415" t="s">
        <v>389</v>
      </c>
      <c r="F4" s="417" t="s">
        <v>105</v>
      </c>
      <c r="G4" s="486" t="s">
        <v>390</v>
      </c>
      <c r="H4" s="1025" t="s">
        <v>160</v>
      </c>
      <c r="I4" s="1119"/>
      <c r="J4" s="485" t="s">
        <v>161</v>
      </c>
      <c r="K4" s="504"/>
      <c r="L4" s="1168"/>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977"/>
      <c r="BA4" s="977"/>
      <c r="BB4" s="977"/>
      <c r="BC4" s="977"/>
      <c r="BD4" s="977"/>
      <c r="BE4" s="1169"/>
      <c r="BF4" s="509"/>
    </row>
    <row r="5" spans="1:58" s="370" customFormat="1" ht="45" customHeight="1" thickTop="1" thickBot="1">
      <c r="A5" s="1128">
        <v>5.0999999999999996</v>
      </c>
      <c r="B5" s="1188" t="s">
        <v>391</v>
      </c>
      <c r="C5" s="672">
        <v>1</v>
      </c>
      <c r="D5" s="897" t="s">
        <v>392</v>
      </c>
      <c r="E5" s="272" t="s">
        <v>393</v>
      </c>
      <c r="F5" s="475" t="s">
        <v>394</v>
      </c>
      <c r="G5" s="1189"/>
      <c r="H5" s="1222"/>
      <c r="I5" s="1039"/>
      <c r="J5" s="1202"/>
      <c r="K5" s="504"/>
      <c r="L5" s="1168"/>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c r="AM5" s="977"/>
      <c r="AN5" s="977"/>
      <c r="AO5" s="977"/>
      <c r="AP5" s="977"/>
      <c r="AQ5" s="977"/>
      <c r="AR5" s="977"/>
      <c r="AS5" s="977"/>
      <c r="AT5" s="977"/>
      <c r="AU5" s="977"/>
      <c r="AV5" s="977"/>
      <c r="AW5" s="977"/>
      <c r="AX5" s="977"/>
      <c r="AY5" s="977"/>
      <c r="AZ5" s="977"/>
      <c r="BA5" s="977"/>
      <c r="BB5" s="977"/>
      <c r="BC5" s="977"/>
      <c r="BD5" s="977"/>
      <c r="BE5" s="1169"/>
      <c r="BF5" s="509"/>
    </row>
    <row r="6" spans="1:58" s="370" customFormat="1" ht="45" customHeight="1" thickTop="1" thickBot="1">
      <c r="A6" s="1128"/>
      <c r="B6" s="1005"/>
      <c r="C6" s="672"/>
      <c r="D6" s="674"/>
      <c r="E6" s="676" t="s">
        <v>395</v>
      </c>
      <c r="F6" s="546" t="s">
        <v>396</v>
      </c>
      <c r="G6" s="1039"/>
      <c r="H6" s="1082"/>
      <c r="I6" s="1039"/>
      <c r="J6" s="1042"/>
      <c r="K6" s="504"/>
      <c r="L6" s="1168"/>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977"/>
      <c r="AL6" s="977"/>
      <c r="AM6" s="977"/>
      <c r="AN6" s="977"/>
      <c r="AO6" s="977"/>
      <c r="AP6" s="977"/>
      <c r="AQ6" s="977"/>
      <c r="AR6" s="977"/>
      <c r="AS6" s="977"/>
      <c r="AT6" s="977"/>
      <c r="AU6" s="977"/>
      <c r="AV6" s="977"/>
      <c r="AW6" s="977"/>
      <c r="AX6" s="977"/>
      <c r="AY6" s="977"/>
      <c r="AZ6" s="977"/>
      <c r="BA6" s="977"/>
      <c r="BB6" s="977"/>
      <c r="BC6" s="977"/>
      <c r="BD6" s="977"/>
      <c r="BE6" s="1169"/>
      <c r="BF6" s="509"/>
    </row>
    <row r="7" spans="1:58" s="370" customFormat="1" ht="45" customHeight="1" thickTop="1">
      <c r="A7" s="1129"/>
      <c r="B7" s="1176" t="s">
        <v>391</v>
      </c>
      <c r="C7" s="695"/>
      <c r="D7" s="675"/>
      <c r="E7" s="677"/>
      <c r="F7" s="422" t="s">
        <v>397</v>
      </c>
      <c r="G7" s="1039"/>
      <c r="H7" s="1082"/>
      <c r="I7" s="1039"/>
      <c r="J7" s="1042"/>
      <c r="K7" s="504"/>
      <c r="L7" s="1168"/>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7"/>
      <c r="AZ7" s="977"/>
      <c r="BA7" s="977"/>
      <c r="BB7" s="977"/>
      <c r="BC7" s="977"/>
      <c r="BD7" s="977"/>
      <c r="BE7" s="1169"/>
      <c r="BF7" s="509"/>
    </row>
    <row r="8" spans="1:58" s="283" customFormat="1" ht="45" customHeight="1">
      <c r="A8" s="1008">
        <v>5.2</v>
      </c>
      <c r="B8" s="913" t="s">
        <v>398</v>
      </c>
      <c r="C8" s="86">
        <v>2</v>
      </c>
      <c r="D8" s="318" t="s">
        <v>399</v>
      </c>
      <c r="E8" s="488"/>
      <c r="F8" s="540"/>
      <c r="G8" s="461"/>
      <c r="H8" s="478"/>
      <c r="I8" s="425"/>
      <c r="J8" s="484"/>
      <c r="K8" s="504"/>
      <c r="L8" s="1168"/>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1169"/>
      <c r="BF8" s="510"/>
    </row>
    <row r="9" spans="1:58" s="283" customFormat="1" ht="82.5" customHeight="1" thickBot="1">
      <c r="A9" s="1008"/>
      <c r="B9" s="1005" t="s">
        <v>398</v>
      </c>
      <c r="C9" s="845">
        <v>3</v>
      </c>
      <c r="D9" s="896" t="s">
        <v>400</v>
      </c>
      <c r="E9" s="272" t="s">
        <v>401</v>
      </c>
      <c r="F9" s="544" t="s">
        <v>402</v>
      </c>
      <c r="G9" s="1173"/>
      <c r="H9" s="1112"/>
      <c r="I9" s="1172"/>
      <c r="J9" s="1100"/>
      <c r="K9" s="504"/>
      <c r="L9" s="1168"/>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7"/>
      <c r="AY9" s="977"/>
      <c r="AZ9" s="977"/>
      <c r="BA9" s="977"/>
      <c r="BB9" s="977"/>
      <c r="BC9" s="977"/>
      <c r="BD9" s="977"/>
      <c r="BE9" s="1169"/>
      <c r="BF9" s="510"/>
    </row>
    <row r="10" spans="1:58" s="283" customFormat="1" ht="42" customHeight="1" thickTop="1" thickBot="1">
      <c r="A10" s="1008"/>
      <c r="B10" s="1005"/>
      <c r="C10" s="672"/>
      <c r="D10" s="897"/>
      <c r="E10" s="644" t="s">
        <v>403</v>
      </c>
      <c r="F10" s="546" t="s">
        <v>404</v>
      </c>
      <c r="G10" s="1173"/>
      <c r="H10" s="1082"/>
      <c r="I10" s="1039"/>
      <c r="J10" s="1101"/>
      <c r="K10" s="504"/>
      <c r="L10" s="1168"/>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977"/>
      <c r="BD10" s="977"/>
      <c r="BE10" s="1169"/>
      <c r="BF10" s="510"/>
    </row>
    <row r="11" spans="1:58" s="283" customFormat="1" ht="41.25" customHeight="1" thickTop="1" thickBot="1">
      <c r="A11" s="1008"/>
      <c r="B11" s="1005"/>
      <c r="C11" s="695"/>
      <c r="D11" s="1021"/>
      <c r="E11" s="1203"/>
      <c r="F11" s="421" t="s">
        <v>405</v>
      </c>
      <c r="G11" s="1174"/>
      <c r="H11" s="1083"/>
      <c r="I11" s="1041"/>
      <c r="J11" s="1110"/>
      <c r="K11" s="504"/>
      <c r="L11" s="1168"/>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7"/>
      <c r="AK11" s="977"/>
      <c r="AL11" s="977"/>
      <c r="AM11" s="977"/>
      <c r="AN11" s="977"/>
      <c r="AO11" s="977"/>
      <c r="AP11" s="977"/>
      <c r="AQ11" s="977"/>
      <c r="AR11" s="977"/>
      <c r="AS11" s="977"/>
      <c r="AT11" s="977"/>
      <c r="AU11" s="977"/>
      <c r="AV11" s="977"/>
      <c r="AW11" s="977"/>
      <c r="AX11" s="977"/>
      <c r="AY11" s="977"/>
      <c r="AZ11" s="977"/>
      <c r="BA11" s="977"/>
      <c r="BB11" s="977"/>
      <c r="BC11" s="977"/>
      <c r="BD11" s="977"/>
      <c r="BE11" s="1169"/>
      <c r="BF11" s="510"/>
    </row>
    <row r="12" spans="1:58" s="283" customFormat="1" ht="48.75" customHeight="1" thickTop="1" thickBot="1">
      <c r="A12" s="1008"/>
      <c r="B12" s="1005"/>
      <c r="C12" s="845">
        <v>4</v>
      </c>
      <c r="D12" s="896" t="s">
        <v>406</v>
      </c>
      <c r="E12" s="323" t="s">
        <v>407</v>
      </c>
      <c r="F12" s="420" t="s">
        <v>408</v>
      </c>
      <c r="G12" s="1081"/>
      <c r="H12" s="1112"/>
      <c r="I12" s="1172"/>
      <c r="J12" s="1100"/>
      <c r="K12" s="504"/>
      <c r="L12" s="1168"/>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977"/>
      <c r="AQ12" s="977"/>
      <c r="AR12" s="977"/>
      <c r="AS12" s="977"/>
      <c r="AT12" s="977"/>
      <c r="AU12" s="977"/>
      <c r="AV12" s="977"/>
      <c r="AW12" s="977"/>
      <c r="AX12" s="977"/>
      <c r="AY12" s="977"/>
      <c r="AZ12" s="977"/>
      <c r="BA12" s="977"/>
      <c r="BB12" s="977"/>
      <c r="BC12" s="977"/>
      <c r="BD12" s="977"/>
      <c r="BE12" s="1169"/>
      <c r="BF12" s="510"/>
    </row>
    <row r="13" spans="1:58" s="283" customFormat="1" ht="48.75" customHeight="1" thickTop="1" thickBot="1">
      <c r="A13" s="1008"/>
      <c r="B13" s="1005"/>
      <c r="C13" s="672"/>
      <c r="D13" s="897"/>
      <c r="E13" s="323" t="s">
        <v>409</v>
      </c>
      <c r="F13" s="546" t="s">
        <v>410</v>
      </c>
      <c r="G13" s="1039"/>
      <c r="H13" s="1082"/>
      <c r="I13" s="1039"/>
      <c r="J13" s="1101"/>
      <c r="K13" s="504"/>
      <c r="L13" s="1168"/>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c r="AM13" s="977"/>
      <c r="AN13" s="977"/>
      <c r="AO13" s="977"/>
      <c r="AP13" s="977"/>
      <c r="AQ13" s="977"/>
      <c r="AR13" s="977"/>
      <c r="AS13" s="977"/>
      <c r="AT13" s="977"/>
      <c r="AU13" s="977"/>
      <c r="AV13" s="977"/>
      <c r="AW13" s="977"/>
      <c r="AX13" s="977"/>
      <c r="AY13" s="977"/>
      <c r="AZ13" s="977"/>
      <c r="BA13" s="977"/>
      <c r="BB13" s="977"/>
      <c r="BC13" s="977"/>
      <c r="BD13" s="977"/>
      <c r="BE13" s="1169"/>
      <c r="BF13" s="510"/>
    </row>
    <row r="14" spans="1:58" s="283" customFormat="1" ht="48.75" customHeight="1" thickTop="1" thickBot="1">
      <c r="A14" s="1008"/>
      <c r="B14" s="1005"/>
      <c r="C14" s="695"/>
      <c r="D14" s="1021"/>
      <c r="E14" s="323" t="s">
        <v>411</v>
      </c>
      <c r="F14" s="421" t="s">
        <v>412</v>
      </c>
      <c r="G14" s="1041"/>
      <c r="H14" s="1083"/>
      <c r="I14" s="1041"/>
      <c r="J14" s="1110"/>
      <c r="K14" s="504"/>
      <c r="L14" s="1168"/>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7"/>
      <c r="AR14" s="977"/>
      <c r="AS14" s="977"/>
      <c r="AT14" s="977"/>
      <c r="AU14" s="977"/>
      <c r="AV14" s="977"/>
      <c r="AW14" s="977"/>
      <c r="AX14" s="977"/>
      <c r="AY14" s="977"/>
      <c r="AZ14" s="977"/>
      <c r="BA14" s="977"/>
      <c r="BB14" s="977"/>
      <c r="BC14" s="977"/>
      <c r="BD14" s="977"/>
      <c r="BE14" s="1169"/>
      <c r="BF14" s="510"/>
    </row>
    <row r="15" spans="1:58" s="283" customFormat="1" ht="45" customHeight="1" thickTop="1">
      <c r="A15" s="1008"/>
      <c r="B15" s="1005"/>
      <c r="C15" s="1022">
        <v>5</v>
      </c>
      <c r="D15" s="896" t="s">
        <v>413</v>
      </c>
      <c r="E15" s="323" t="s">
        <v>414</v>
      </c>
      <c r="F15" s="1138" t="s">
        <v>415</v>
      </c>
      <c r="G15" s="1117"/>
      <c r="H15" s="1112"/>
      <c r="I15" s="1172"/>
      <c r="J15" s="1183"/>
      <c r="K15" s="504"/>
      <c r="L15" s="1168"/>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77"/>
      <c r="BE15" s="1169"/>
      <c r="BF15" s="510"/>
    </row>
    <row r="16" spans="1:58" s="283" customFormat="1" ht="45" customHeight="1" thickBot="1">
      <c r="A16" s="1008"/>
      <c r="B16" s="1005"/>
      <c r="C16" s="1022"/>
      <c r="D16" s="897"/>
      <c r="E16" s="323" t="s">
        <v>416</v>
      </c>
      <c r="F16" s="1187"/>
      <c r="G16" s="1206"/>
      <c r="H16" s="1113"/>
      <c r="I16" s="1173"/>
      <c r="J16" s="1183"/>
      <c r="K16" s="504"/>
      <c r="L16" s="1168"/>
      <c r="M16" s="977"/>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7"/>
      <c r="AR16" s="977"/>
      <c r="AS16" s="977"/>
      <c r="AT16" s="977"/>
      <c r="AU16" s="977"/>
      <c r="AV16" s="977"/>
      <c r="AW16" s="977"/>
      <c r="AX16" s="977"/>
      <c r="AY16" s="977"/>
      <c r="AZ16" s="977"/>
      <c r="BA16" s="977"/>
      <c r="BB16" s="977"/>
      <c r="BC16" s="977"/>
      <c r="BD16" s="977"/>
      <c r="BE16" s="1169"/>
      <c r="BF16" s="510"/>
    </row>
    <row r="17" spans="1:58" s="283" customFormat="1" ht="45" customHeight="1" thickTop="1" thickBot="1">
      <c r="A17" s="1008"/>
      <c r="B17" s="1005"/>
      <c r="C17" s="1022"/>
      <c r="D17" s="897"/>
      <c r="E17" s="323" t="s">
        <v>417</v>
      </c>
      <c r="F17" s="547" t="s">
        <v>418</v>
      </c>
      <c r="G17" s="1206"/>
      <c r="H17" s="1113"/>
      <c r="I17" s="1173"/>
      <c r="J17" s="1183"/>
      <c r="K17" s="504"/>
      <c r="L17" s="1168"/>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7"/>
      <c r="AR17" s="977"/>
      <c r="AS17" s="977"/>
      <c r="AT17" s="977"/>
      <c r="AU17" s="977"/>
      <c r="AV17" s="977"/>
      <c r="AW17" s="977"/>
      <c r="AX17" s="977"/>
      <c r="AY17" s="977"/>
      <c r="AZ17" s="977"/>
      <c r="BA17" s="977"/>
      <c r="BB17" s="977"/>
      <c r="BC17" s="977"/>
      <c r="BD17" s="977"/>
      <c r="BE17" s="1169"/>
      <c r="BF17" s="510"/>
    </row>
    <row r="18" spans="1:58" s="283" customFormat="1" ht="45" customHeight="1" thickTop="1" thickBot="1">
      <c r="A18" s="1008"/>
      <c r="B18" s="1005"/>
      <c r="C18" s="1022"/>
      <c r="D18" s="1021"/>
      <c r="E18" s="323" t="s">
        <v>419</v>
      </c>
      <c r="F18" s="466" t="s">
        <v>420</v>
      </c>
      <c r="G18" s="1207"/>
      <c r="H18" s="1118"/>
      <c r="I18" s="1174"/>
      <c r="J18" s="1183"/>
      <c r="K18" s="504"/>
      <c r="L18" s="1168"/>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7"/>
      <c r="AU18" s="977"/>
      <c r="AV18" s="977"/>
      <c r="AW18" s="977"/>
      <c r="AX18" s="977"/>
      <c r="AY18" s="977"/>
      <c r="AZ18" s="977"/>
      <c r="BA18" s="977"/>
      <c r="BB18" s="977"/>
      <c r="BC18" s="977"/>
      <c r="BD18" s="977"/>
      <c r="BE18" s="1169"/>
      <c r="BF18" s="510"/>
    </row>
    <row r="19" spans="1:58" s="283" customFormat="1" ht="60.75" customHeight="1" thickTop="1">
      <c r="A19" s="1008"/>
      <c r="B19" s="1005"/>
      <c r="C19" s="1098">
        <v>6</v>
      </c>
      <c r="D19" s="896" t="s">
        <v>421</v>
      </c>
      <c r="E19" s="288" t="s">
        <v>422</v>
      </c>
      <c r="F19" s="1208" t="s">
        <v>304</v>
      </c>
      <c r="G19" s="1211"/>
      <c r="H19" s="1186"/>
      <c r="I19" s="1186"/>
      <c r="J19" s="1100"/>
      <c r="K19" s="504"/>
      <c r="L19" s="1168"/>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77"/>
      <c r="AS19" s="977"/>
      <c r="AT19" s="977"/>
      <c r="AU19" s="977"/>
      <c r="AV19" s="977"/>
      <c r="AW19" s="977"/>
      <c r="AX19" s="977"/>
      <c r="AY19" s="977"/>
      <c r="AZ19" s="977"/>
      <c r="BA19" s="977"/>
      <c r="BB19" s="977"/>
      <c r="BC19" s="977"/>
      <c r="BD19" s="977"/>
      <c r="BE19" s="1169"/>
      <c r="BF19" s="510"/>
    </row>
    <row r="20" spans="1:58" s="283" customFormat="1" ht="60" customHeight="1" thickBot="1">
      <c r="A20" s="1008"/>
      <c r="B20" s="1005"/>
      <c r="C20" s="1015"/>
      <c r="D20" s="897"/>
      <c r="E20" s="288" t="s">
        <v>423</v>
      </c>
      <c r="F20" s="1208"/>
      <c r="G20" s="1212"/>
      <c r="H20" s="1186"/>
      <c r="I20" s="1186"/>
      <c r="J20" s="1101"/>
      <c r="K20" s="504"/>
      <c r="L20" s="1168"/>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X20" s="977"/>
      <c r="AY20" s="977"/>
      <c r="AZ20" s="977"/>
      <c r="BA20" s="977"/>
      <c r="BB20" s="977"/>
      <c r="BC20" s="977"/>
      <c r="BD20" s="977"/>
      <c r="BE20" s="1169"/>
      <c r="BF20" s="510"/>
    </row>
    <row r="21" spans="1:58" s="283" customFormat="1" ht="60" customHeight="1" thickTop="1">
      <c r="A21" s="1008"/>
      <c r="B21" s="1005"/>
      <c r="C21" s="1015"/>
      <c r="D21" s="897"/>
      <c r="E21" s="323" t="s">
        <v>424</v>
      </c>
      <c r="F21" s="1184" t="s">
        <v>305</v>
      </c>
      <c r="G21" s="1206"/>
      <c r="H21" s="1186"/>
      <c r="I21" s="1186"/>
      <c r="J21" s="1101"/>
      <c r="K21" s="504"/>
      <c r="L21" s="1168"/>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7"/>
      <c r="AR21" s="977"/>
      <c r="AS21" s="977"/>
      <c r="AT21" s="977"/>
      <c r="AU21" s="977"/>
      <c r="AV21" s="977"/>
      <c r="AW21" s="977"/>
      <c r="AX21" s="977"/>
      <c r="AY21" s="977"/>
      <c r="AZ21" s="977"/>
      <c r="BA21" s="977"/>
      <c r="BB21" s="977"/>
      <c r="BC21" s="977"/>
      <c r="BD21" s="977"/>
      <c r="BE21" s="1169"/>
      <c r="BF21" s="510"/>
    </row>
    <row r="22" spans="1:58" s="283" customFormat="1" ht="60" customHeight="1" thickBot="1">
      <c r="A22" s="1008"/>
      <c r="B22" s="1005"/>
      <c r="C22" s="1015"/>
      <c r="D22" s="897"/>
      <c r="E22" s="323" t="s">
        <v>425</v>
      </c>
      <c r="F22" s="1185"/>
      <c r="G22" s="1206"/>
      <c r="H22" s="1186"/>
      <c r="I22" s="1186"/>
      <c r="J22" s="1101"/>
      <c r="K22" s="504"/>
      <c r="L22" s="1168"/>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77"/>
      <c r="AR22" s="977"/>
      <c r="AS22" s="977"/>
      <c r="AT22" s="977"/>
      <c r="AU22" s="977"/>
      <c r="AV22" s="977"/>
      <c r="AW22" s="977"/>
      <c r="AX22" s="977"/>
      <c r="AY22" s="977"/>
      <c r="AZ22" s="977"/>
      <c r="BA22" s="977"/>
      <c r="BB22" s="977"/>
      <c r="BC22" s="977"/>
      <c r="BD22" s="977"/>
      <c r="BE22" s="1169"/>
      <c r="BF22" s="510"/>
    </row>
    <row r="23" spans="1:58" s="283" customFormat="1" ht="33.75" customHeight="1" thickTop="1">
      <c r="A23" s="1008"/>
      <c r="B23" s="1005"/>
      <c r="C23" s="1015"/>
      <c r="D23" s="897"/>
      <c r="E23" s="323" t="s">
        <v>426</v>
      </c>
      <c r="F23" s="1209" t="s">
        <v>306</v>
      </c>
      <c r="G23" s="1206"/>
      <c r="H23" s="1186"/>
      <c r="I23" s="1186"/>
      <c r="J23" s="1101"/>
      <c r="K23" s="504"/>
      <c r="L23" s="1168"/>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977"/>
      <c r="AS23" s="977"/>
      <c r="AT23" s="977"/>
      <c r="AU23" s="977"/>
      <c r="AV23" s="977"/>
      <c r="AW23" s="977"/>
      <c r="AX23" s="977"/>
      <c r="AY23" s="977"/>
      <c r="AZ23" s="977"/>
      <c r="BA23" s="977"/>
      <c r="BB23" s="977"/>
      <c r="BC23" s="977"/>
      <c r="BD23" s="977"/>
      <c r="BE23" s="1169"/>
      <c r="BF23" s="510"/>
    </row>
    <row r="24" spans="1:58" s="283" customFormat="1" ht="33.75" customHeight="1">
      <c r="A24" s="1008"/>
      <c r="B24" s="1176"/>
      <c r="C24" s="1177"/>
      <c r="D24" s="1021"/>
      <c r="E24" s="477" t="s">
        <v>427</v>
      </c>
      <c r="F24" s="1210"/>
      <c r="G24" s="1206"/>
      <c r="H24" s="1186"/>
      <c r="I24" s="1186"/>
      <c r="J24" s="1110"/>
      <c r="K24" s="504"/>
      <c r="L24" s="1168"/>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977"/>
      <c r="BA24" s="977"/>
      <c r="BB24" s="977"/>
      <c r="BC24" s="977"/>
      <c r="BD24" s="977"/>
      <c r="BE24" s="1169"/>
      <c r="BF24" s="510"/>
    </row>
    <row r="25" spans="1:58" s="283" customFormat="1" ht="45" customHeight="1" thickBot="1">
      <c r="A25" s="879">
        <v>5.3</v>
      </c>
      <c r="B25" s="1190" t="s">
        <v>428</v>
      </c>
      <c r="C25" s="435">
        <v>7</v>
      </c>
      <c r="D25" s="318" t="s">
        <v>429</v>
      </c>
      <c r="E25" s="493"/>
      <c r="F25" s="543"/>
      <c r="G25" s="494"/>
      <c r="H25" s="1200"/>
      <c r="I25" s="1201"/>
      <c r="J25" s="482"/>
      <c r="K25" s="504"/>
      <c r="L25" s="1168"/>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1169"/>
      <c r="BF25" s="510"/>
    </row>
    <row r="26" spans="1:58" s="283" customFormat="1" ht="75.75" customHeight="1" thickTop="1" thickBot="1">
      <c r="A26" s="1128"/>
      <c r="B26" s="1188"/>
      <c r="C26" s="348">
        <v>8</v>
      </c>
      <c r="D26" s="318" t="s">
        <v>430</v>
      </c>
      <c r="E26" s="500"/>
      <c r="F26" s="447"/>
      <c r="G26" s="501"/>
      <c r="H26" s="440"/>
      <c r="I26" s="371"/>
      <c r="J26" s="479"/>
      <c r="K26" s="504"/>
      <c r="L26" s="1168"/>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7"/>
      <c r="AR26" s="977"/>
      <c r="AS26" s="977"/>
      <c r="AT26" s="977"/>
      <c r="AU26" s="977"/>
      <c r="AV26" s="977"/>
      <c r="AW26" s="977"/>
      <c r="AX26" s="977"/>
      <c r="AY26" s="977"/>
      <c r="AZ26" s="977"/>
      <c r="BA26" s="977"/>
      <c r="BB26" s="977"/>
      <c r="BC26" s="977"/>
      <c r="BD26" s="977"/>
      <c r="BE26" s="1169"/>
      <c r="BF26" s="510"/>
    </row>
    <row r="27" spans="1:58" s="283" customFormat="1" ht="45" customHeight="1" thickTop="1" thickBot="1">
      <c r="A27" s="1128"/>
      <c r="B27" s="1188"/>
      <c r="C27" s="348">
        <v>9</v>
      </c>
      <c r="D27" s="318" t="s">
        <v>431</v>
      </c>
      <c r="E27" s="495"/>
      <c r="F27" s="446"/>
      <c r="G27" s="496"/>
      <c r="H27" s="478"/>
      <c r="I27" s="425"/>
      <c r="J27" s="482"/>
      <c r="K27" s="504"/>
      <c r="L27" s="1168"/>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7"/>
      <c r="AM27" s="977"/>
      <c r="AN27" s="977"/>
      <c r="AO27" s="977"/>
      <c r="AP27" s="977"/>
      <c r="AQ27" s="977"/>
      <c r="AR27" s="977"/>
      <c r="AS27" s="977"/>
      <c r="AT27" s="977"/>
      <c r="AU27" s="977"/>
      <c r="AV27" s="977"/>
      <c r="AW27" s="977"/>
      <c r="AX27" s="977"/>
      <c r="AY27" s="977"/>
      <c r="AZ27" s="977"/>
      <c r="BA27" s="977"/>
      <c r="BB27" s="977"/>
      <c r="BC27" s="977"/>
      <c r="BD27" s="977"/>
      <c r="BE27" s="1169"/>
      <c r="BF27" s="510"/>
    </row>
    <row r="28" spans="1:58" s="283" customFormat="1" ht="75" customHeight="1" thickTop="1">
      <c r="A28" s="1128"/>
      <c r="B28" s="1188"/>
      <c r="C28" s="268">
        <v>10</v>
      </c>
      <c r="D28" s="318" t="s">
        <v>432</v>
      </c>
      <c r="E28" s="502"/>
      <c r="F28" s="445"/>
      <c r="G28" s="492"/>
      <c r="H28" s="440"/>
      <c r="I28" s="371"/>
      <c r="J28" s="480"/>
      <c r="K28" s="504"/>
      <c r="L28" s="1168"/>
      <c r="M28" s="977"/>
      <c r="N28" s="977"/>
      <c r="O28" s="977"/>
      <c r="P28" s="977"/>
      <c r="Q28" s="977"/>
      <c r="R28" s="977"/>
      <c r="S28" s="977"/>
      <c r="T28" s="977"/>
      <c r="U28" s="977"/>
      <c r="V28" s="977"/>
      <c r="W28" s="977"/>
      <c r="X28" s="977"/>
      <c r="Y28" s="977"/>
      <c r="Z28" s="977"/>
      <c r="AA28" s="977"/>
      <c r="AB28" s="977"/>
      <c r="AC28" s="977"/>
      <c r="AD28" s="977"/>
      <c r="AE28" s="977"/>
      <c r="AF28" s="977"/>
      <c r="AG28" s="977"/>
      <c r="AH28" s="977"/>
      <c r="AI28" s="977"/>
      <c r="AJ28" s="977"/>
      <c r="AK28" s="977"/>
      <c r="AL28" s="977"/>
      <c r="AM28" s="977"/>
      <c r="AN28" s="977"/>
      <c r="AO28" s="977"/>
      <c r="AP28" s="977"/>
      <c r="AQ28" s="977"/>
      <c r="AR28" s="977"/>
      <c r="AS28" s="977"/>
      <c r="AT28" s="977"/>
      <c r="AU28" s="977"/>
      <c r="AV28" s="977"/>
      <c r="AW28" s="977"/>
      <c r="AX28" s="977"/>
      <c r="AY28" s="977"/>
      <c r="AZ28" s="977"/>
      <c r="BA28" s="977"/>
      <c r="BB28" s="977"/>
      <c r="BC28" s="977"/>
      <c r="BD28" s="977"/>
      <c r="BE28" s="1169"/>
      <c r="BF28" s="510"/>
    </row>
    <row r="29" spans="1:58" s="283" customFormat="1" ht="60" customHeight="1">
      <c r="A29" s="1128"/>
      <c r="B29" s="1188"/>
      <c r="C29" s="1098">
        <v>11</v>
      </c>
      <c r="D29" s="896" t="s">
        <v>433</v>
      </c>
      <c r="E29" s="460" t="s">
        <v>434</v>
      </c>
      <c r="F29" s="1213" t="s">
        <v>415</v>
      </c>
      <c r="G29" s="1206"/>
      <c r="H29" s="1112"/>
      <c r="I29" s="1172"/>
      <c r="J29" s="1198"/>
      <c r="K29" s="504"/>
      <c r="L29" s="1168"/>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7"/>
      <c r="AP29" s="977"/>
      <c r="AQ29" s="977"/>
      <c r="AR29" s="977"/>
      <c r="AS29" s="977"/>
      <c r="AT29" s="977"/>
      <c r="AU29" s="977"/>
      <c r="AV29" s="977"/>
      <c r="AW29" s="977"/>
      <c r="AX29" s="977"/>
      <c r="AY29" s="977"/>
      <c r="AZ29" s="977"/>
      <c r="BA29" s="977"/>
      <c r="BB29" s="977"/>
      <c r="BC29" s="977"/>
      <c r="BD29" s="977"/>
      <c r="BE29" s="1169"/>
      <c r="BF29" s="510"/>
    </row>
    <row r="30" spans="1:58" s="283" customFormat="1" ht="60.75" customHeight="1" thickBot="1">
      <c r="A30" s="1128"/>
      <c r="B30" s="1188"/>
      <c r="C30" s="1015"/>
      <c r="D30" s="897"/>
      <c r="E30" s="293" t="s">
        <v>435</v>
      </c>
      <c r="F30" s="1214"/>
      <c r="G30" s="1206"/>
      <c r="H30" s="1113"/>
      <c r="I30" s="1173"/>
      <c r="J30" s="1183"/>
      <c r="K30" s="504"/>
      <c r="L30" s="1168"/>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c r="AW30" s="977"/>
      <c r="AX30" s="977"/>
      <c r="AY30" s="977"/>
      <c r="AZ30" s="977"/>
      <c r="BA30" s="977"/>
      <c r="BB30" s="977"/>
      <c r="BC30" s="977"/>
      <c r="BD30" s="977"/>
      <c r="BE30" s="1169"/>
      <c r="BF30" s="510"/>
    </row>
    <row r="31" spans="1:58" s="283" customFormat="1" ht="60" customHeight="1" thickTop="1" thickBot="1">
      <c r="A31" s="1128"/>
      <c r="B31" s="1188"/>
      <c r="C31" s="1015"/>
      <c r="D31" s="897"/>
      <c r="E31" s="309" t="s">
        <v>436</v>
      </c>
      <c r="F31" s="546" t="s">
        <v>418</v>
      </c>
      <c r="G31" s="1206"/>
      <c r="H31" s="1113"/>
      <c r="I31" s="1173"/>
      <c r="J31" s="1183"/>
      <c r="K31" s="504"/>
      <c r="L31" s="1168"/>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7"/>
      <c r="AM31" s="977"/>
      <c r="AN31" s="977"/>
      <c r="AO31" s="977"/>
      <c r="AP31" s="977"/>
      <c r="AQ31" s="977"/>
      <c r="AR31" s="977"/>
      <c r="AS31" s="977"/>
      <c r="AT31" s="977"/>
      <c r="AU31" s="977"/>
      <c r="AV31" s="977"/>
      <c r="AW31" s="977"/>
      <c r="AX31" s="977"/>
      <c r="AY31" s="977"/>
      <c r="AZ31" s="977"/>
      <c r="BA31" s="977"/>
      <c r="BB31" s="977"/>
      <c r="BC31" s="977"/>
      <c r="BD31" s="977"/>
      <c r="BE31" s="1169"/>
      <c r="BF31" s="510"/>
    </row>
    <row r="32" spans="1:58" s="283" customFormat="1" ht="52.5" customHeight="1" thickTop="1" thickBot="1">
      <c r="A32" s="1128"/>
      <c r="B32" s="1188"/>
      <c r="C32" s="1177"/>
      <c r="D32" s="1021"/>
      <c r="E32" s="474" t="s">
        <v>437</v>
      </c>
      <c r="F32" s="421" t="s">
        <v>420</v>
      </c>
      <c r="G32" s="1207"/>
      <c r="H32" s="1118"/>
      <c r="I32" s="1174"/>
      <c r="J32" s="1199"/>
      <c r="K32" s="504"/>
      <c r="L32" s="1168"/>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c r="AO32" s="977"/>
      <c r="AP32" s="977"/>
      <c r="AQ32" s="977"/>
      <c r="AR32" s="977"/>
      <c r="AS32" s="977"/>
      <c r="AT32" s="977"/>
      <c r="AU32" s="977"/>
      <c r="AV32" s="977"/>
      <c r="AW32" s="977"/>
      <c r="AX32" s="977"/>
      <c r="AY32" s="977"/>
      <c r="AZ32" s="977"/>
      <c r="BA32" s="977"/>
      <c r="BB32" s="977"/>
      <c r="BC32" s="977"/>
      <c r="BD32" s="977"/>
      <c r="BE32" s="1169"/>
      <c r="BF32" s="510"/>
    </row>
    <row r="33" spans="1:58" s="283" customFormat="1" ht="52.5" customHeight="1" thickTop="1">
      <c r="A33" s="1128"/>
      <c r="B33" s="1188"/>
      <c r="C33" s="852">
        <v>12</v>
      </c>
      <c r="D33" s="896" t="s">
        <v>438</v>
      </c>
      <c r="E33" s="261" t="s">
        <v>439</v>
      </c>
      <c r="F33" s="1215" t="s">
        <v>304</v>
      </c>
      <c r="G33" s="1117"/>
      <c r="H33" s="1112"/>
      <c r="I33" s="1172"/>
      <c r="J33" s="1100"/>
      <c r="K33" s="504"/>
      <c r="L33" s="1168"/>
      <c r="M33" s="977"/>
      <c r="N33" s="977"/>
      <c r="O33" s="977"/>
      <c r="P33" s="977"/>
      <c r="Q33" s="977"/>
      <c r="R33" s="977"/>
      <c r="S33" s="977"/>
      <c r="T33" s="977"/>
      <c r="U33" s="977"/>
      <c r="V33" s="977"/>
      <c r="W33" s="977"/>
      <c r="X33" s="977"/>
      <c r="Y33" s="977"/>
      <c r="Z33" s="977"/>
      <c r="AA33" s="977"/>
      <c r="AB33" s="977"/>
      <c r="AC33" s="977"/>
      <c r="AD33" s="977"/>
      <c r="AE33" s="977"/>
      <c r="AF33" s="977"/>
      <c r="AG33" s="977"/>
      <c r="AH33" s="977"/>
      <c r="AI33" s="977"/>
      <c r="AJ33" s="977"/>
      <c r="AK33" s="977"/>
      <c r="AL33" s="977"/>
      <c r="AM33" s="977"/>
      <c r="AN33" s="977"/>
      <c r="AO33" s="977"/>
      <c r="AP33" s="977"/>
      <c r="AQ33" s="977"/>
      <c r="AR33" s="977"/>
      <c r="AS33" s="977"/>
      <c r="AT33" s="977"/>
      <c r="AU33" s="977"/>
      <c r="AV33" s="977"/>
      <c r="AW33" s="977"/>
      <c r="AX33" s="977"/>
      <c r="AY33" s="977"/>
      <c r="AZ33" s="977"/>
      <c r="BA33" s="977"/>
      <c r="BB33" s="977"/>
      <c r="BC33" s="977"/>
      <c r="BD33" s="977"/>
      <c r="BE33" s="1169"/>
      <c r="BF33" s="510"/>
    </row>
    <row r="34" spans="1:58" s="283" customFormat="1" ht="52.5" customHeight="1" thickBot="1">
      <c r="A34" s="1128"/>
      <c r="B34" s="1188"/>
      <c r="C34" s="937"/>
      <c r="D34" s="897"/>
      <c r="E34" s="323" t="s">
        <v>440</v>
      </c>
      <c r="F34" s="1214"/>
      <c r="G34" s="1206"/>
      <c r="H34" s="1113"/>
      <c r="I34" s="1173"/>
      <c r="J34" s="1101"/>
      <c r="K34" s="504"/>
      <c r="L34" s="1168"/>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7"/>
      <c r="AM34" s="977"/>
      <c r="AN34" s="977"/>
      <c r="AO34" s="977"/>
      <c r="AP34" s="977"/>
      <c r="AQ34" s="977"/>
      <c r="AR34" s="977"/>
      <c r="AS34" s="977"/>
      <c r="AT34" s="977"/>
      <c r="AU34" s="977"/>
      <c r="AV34" s="977"/>
      <c r="AW34" s="977"/>
      <c r="AX34" s="977"/>
      <c r="AY34" s="977"/>
      <c r="AZ34" s="977"/>
      <c r="BA34" s="977"/>
      <c r="BB34" s="977"/>
      <c r="BC34" s="977"/>
      <c r="BD34" s="977"/>
      <c r="BE34" s="1169"/>
      <c r="BF34" s="510"/>
    </row>
    <row r="35" spans="1:58" s="283" customFormat="1" ht="52.5" customHeight="1" thickTop="1">
      <c r="A35" s="1128"/>
      <c r="B35" s="1188"/>
      <c r="C35" s="937"/>
      <c r="D35" s="897"/>
      <c r="E35" s="323" t="s">
        <v>441</v>
      </c>
      <c r="F35" s="1184" t="s">
        <v>305</v>
      </c>
      <c r="G35" s="1206"/>
      <c r="H35" s="1113"/>
      <c r="I35" s="1173"/>
      <c r="J35" s="1101"/>
      <c r="K35" s="504"/>
      <c r="L35" s="1168"/>
      <c r="M35" s="977"/>
      <c r="N35" s="977"/>
      <c r="O35" s="977"/>
      <c r="P35" s="977"/>
      <c r="Q35" s="977"/>
      <c r="R35" s="977"/>
      <c r="S35" s="977"/>
      <c r="T35" s="977"/>
      <c r="U35" s="977"/>
      <c r="V35" s="977"/>
      <c r="W35" s="977"/>
      <c r="X35" s="977"/>
      <c r="Y35" s="977"/>
      <c r="Z35" s="977"/>
      <c r="AA35" s="977"/>
      <c r="AB35" s="977"/>
      <c r="AC35" s="977"/>
      <c r="AD35" s="977"/>
      <c r="AE35" s="977"/>
      <c r="AF35" s="977"/>
      <c r="AG35" s="977"/>
      <c r="AH35" s="977"/>
      <c r="AI35" s="977"/>
      <c r="AJ35" s="977"/>
      <c r="AK35" s="977"/>
      <c r="AL35" s="977"/>
      <c r="AM35" s="977"/>
      <c r="AN35" s="977"/>
      <c r="AO35" s="977"/>
      <c r="AP35" s="977"/>
      <c r="AQ35" s="977"/>
      <c r="AR35" s="977"/>
      <c r="AS35" s="977"/>
      <c r="AT35" s="977"/>
      <c r="AU35" s="977"/>
      <c r="AV35" s="977"/>
      <c r="AW35" s="977"/>
      <c r="AX35" s="977"/>
      <c r="AY35" s="977"/>
      <c r="AZ35" s="977"/>
      <c r="BA35" s="977"/>
      <c r="BB35" s="977"/>
      <c r="BC35" s="977"/>
      <c r="BD35" s="977"/>
      <c r="BE35" s="1169"/>
      <c r="BF35" s="510"/>
    </row>
    <row r="36" spans="1:58" s="283" customFormat="1" ht="52.5" customHeight="1" thickBot="1">
      <c r="A36" s="1128"/>
      <c r="B36" s="1188"/>
      <c r="C36" s="937"/>
      <c r="D36" s="897"/>
      <c r="E36" s="323" t="s">
        <v>425</v>
      </c>
      <c r="F36" s="1185"/>
      <c r="G36" s="1206"/>
      <c r="H36" s="1113"/>
      <c r="I36" s="1173"/>
      <c r="J36" s="1101"/>
      <c r="K36" s="504"/>
      <c r="L36" s="1168"/>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7"/>
      <c r="AU36" s="977"/>
      <c r="AV36" s="977"/>
      <c r="AW36" s="977"/>
      <c r="AX36" s="977"/>
      <c r="AY36" s="977"/>
      <c r="AZ36" s="977"/>
      <c r="BA36" s="977"/>
      <c r="BB36" s="977"/>
      <c r="BC36" s="977"/>
      <c r="BD36" s="977"/>
      <c r="BE36" s="1169"/>
      <c r="BF36" s="510"/>
    </row>
    <row r="37" spans="1:58" s="283" customFormat="1" ht="52.5" customHeight="1" thickTop="1">
      <c r="A37" s="1128"/>
      <c r="B37" s="1188"/>
      <c r="C37" s="937"/>
      <c r="D37" s="897"/>
      <c r="E37" s="323" t="s">
        <v>426</v>
      </c>
      <c r="F37" s="1209" t="s">
        <v>306</v>
      </c>
      <c r="G37" s="1206"/>
      <c r="H37" s="1113"/>
      <c r="I37" s="1173"/>
      <c r="J37" s="1101"/>
      <c r="K37" s="504"/>
      <c r="L37" s="1168"/>
      <c r="M37" s="977"/>
      <c r="N37" s="977"/>
      <c r="O37" s="977"/>
      <c r="P37" s="977"/>
      <c r="Q37" s="977"/>
      <c r="R37" s="977"/>
      <c r="S37" s="977"/>
      <c r="T37" s="977"/>
      <c r="U37" s="977"/>
      <c r="V37" s="977"/>
      <c r="W37" s="977"/>
      <c r="X37" s="977"/>
      <c r="Y37" s="977"/>
      <c r="Z37" s="977"/>
      <c r="AA37" s="977"/>
      <c r="AB37" s="977"/>
      <c r="AC37" s="977"/>
      <c r="AD37" s="977"/>
      <c r="AE37" s="977"/>
      <c r="AF37" s="977"/>
      <c r="AG37" s="977"/>
      <c r="AH37" s="977"/>
      <c r="AI37" s="977"/>
      <c r="AJ37" s="977"/>
      <c r="AK37" s="977"/>
      <c r="AL37" s="977"/>
      <c r="AM37" s="977"/>
      <c r="AN37" s="977"/>
      <c r="AO37" s="977"/>
      <c r="AP37" s="977"/>
      <c r="AQ37" s="977"/>
      <c r="AR37" s="977"/>
      <c r="AS37" s="977"/>
      <c r="AT37" s="977"/>
      <c r="AU37" s="977"/>
      <c r="AV37" s="977"/>
      <c r="AW37" s="977"/>
      <c r="AX37" s="977"/>
      <c r="AY37" s="977"/>
      <c r="AZ37" s="977"/>
      <c r="BA37" s="977"/>
      <c r="BB37" s="977"/>
      <c r="BC37" s="977"/>
      <c r="BD37" s="977"/>
      <c r="BE37" s="1169"/>
      <c r="BF37" s="510"/>
    </row>
    <row r="38" spans="1:58" s="283" customFormat="1" ht="52.5" customHeight="1">
      <c r="A38" s="1129"/>
      <c r="B38" s="1191"/>
      <c r="C38" s="1175"/>
      <c r="D38" s="1021"/>
      <c r="E38" s="261" t="s">
        <v>427</v>
      </c>
      <c r="F38" s="1210"/>
      <c r="G38" s="1206"/>
      <c r="H38" s="1118"/>
      <c r="I38" s="1174"/>
      <c r="J38" s="1110"/>
      <c r="K38" s="504"/>
      <c r="L38" s="1168"/>
      <c r="M38" s="977"/>
      <c r="N38" s="977"/>
      <c r="O38" s="977"/>
      <c r="P38" s="977"/>
      <c r="Q38" s="977"/>
      <c r="R38" s="977"/>
      <c r="S38" s="977"/>
      <c r="T38" s="977"/>
      <c r="U38" s="977"/>
      <c r="V38" s="977"/>
      <c r="W38" s="977"/>
      <c r="X38" s="977"/>
      <c r="Y38" s="977"/>
      <c r="Z38" s="977"/>
      <c r="AA38" s="977"/>
      <c r="AB38" s="977"/>
      <c r="AC38" s="977"/>
      <c r="AD38" s="977"/>
      <c r="AE38" s="977"/>
      <c r="AF38" s="977"/>
      <c r="AG38" s="977"/>
      <c r="AH38" s="977"/>
      <c r="AI38" s="977"/>
      <c r="AJ38" s="977"/>
      <c r="AK38" s="977"/>
      <c r="AL38" s="977"/>
      <c r="AM38" s="977"/>
      <c r="AN38" s="977"/>
      <c r="AO38" s="977"/>
      <c r="AP38" s="977"/>
      <c r="AQ38" s="977"/>
      <c r="AR38" s="977"/>
      <c r="AS38" s="977"/>
      <c r="AT38" s="977"/>
      <c r="AU38" s="977"/>
      <c r="AV38" s="977"/>
      <c r="AW38" s="977"/>
      <c r="AX38" s="977"/>
      <c r="AY38" s="977"/>
      <c r="AZ38" s="977"/>
      <c r="BA38" s="977"/>
      <c r="BB38" s="977"/>
      <c r="BC38" s="977"/>
      <c r="BD38" s="977"/>
      <c r="BE38" s="1169"/>
      <c r="BF38" s="510"/>
    </row>
    <row r="39" spans="1:58" s="283" customFormat="1" ht="37.5" customHeight="1">
      <c r="A39" s="879">
        <v>5.4</v>
      </c>
      <c r="B39" s="1190" t="s">
        <v>442</v>
      </c>
      <c r="C39" s="671">
        <v>13</v>
      </c>
      <c r="D39" s="1228" t="s">
        <v>443</v>
      </c>
      <c r="E39" s="1226"/>
      <c r="F39" s="1216"/>
      <c r="G39" s="1219"/>
      <c r="H39" s="455"/>
      <c r="I39" s="320" t="s">
        <v>444</v>
      </c>
      <c r="J39" s="1100"/>
      <c r="K39" s="504"/>
      <c r="L39" s="1168"/>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7"/>
      <c r="BC39" s="977"/>
      <c r="BD39" s="977"/>
      <c r="BE39" s="1169"/>
      <c r="BF39" s="510"/>
    </row>
    <row r="40" spans="1:58" s="283" customFormat="1" ht="37.9" customHeight="1">
      <c r="A40" s="1128"/>
      <c r="B40" s="1188"/>
      <c r="C40" s="706"/>
      <c r="D40" s="1031"/>
      <c r="E40" s="1227"/>
      <c r="F40" s="1217"/>
      <c r="G40" s="1220"/>
      <c r="H40" s="455"/>
      <c r="I40" s="316" t="s">
        <v>445</v>
      </c>
      <c r="J40" s="1101"/>
      <c r="K40" s="504"/>
      <c r="L40" s="1168"/>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c r="AN40" s="977"/>
      <c r="AO40" s="977"/>
      <c r="AP40" s="977"/>
      <c r="AQ40" s="977"/>
      <c r="AR40" s="977"/>
      <c r="AS40" s="977"/>
      <c r="AT40" s="977"/>
      <c r="AU40" s="977"/>
      <c r="AV40" s="977"/>
      <c r="AW40" s="977"/>
      <c r="AX40" s="977"/>
      <c r="AY40" s="977"/>
      <c r="AZ40" s="977"/>
      <c r="BA40" s="977"/>
      <c r="BB40" s="977"/>
      <c r="BC40" s="977"/>
      <c r="BD40" s="977"/>
      <c r="BE40" s="1169"/>
      <c r="BF40" s="510"/>
    </row>
    <row r="41" spans="1:58" s="283" customFormat="1" ht="37.5" customHeight="1">
      <c r="A41" s="1128"/>
      <c r="B41" s="1188"/>
      <c r="C41" s="706"/>
      <c r="D41" s="1031"/>
      <c r="E41" s="1227"/>
      <c r="F41" s="1217"/>
      <c r="G41" s="1220"/>
      <c r="H41" s="455"/>
      <c r="I41" s="316" t="s">
        <v>446</v>
      </c>
      <c r="J41" s="1101"/>
      <c r="K41" s="504"/>
      <c r="L41" s="1168"/>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c r="AS41" s="977"/>
      <c r="AT41" s="977"/>
      <c r="AU41" s="977"/>
      <c r="AV41" s="977"/>
      <c r="AW41" s="977"/>
      <c r="AX41" s="977"/>
      <c r="AY41" s="977"/>
      <c r="AZ41" s="977"/>
      <c r="BA41" s="977"/>
      <c r="BB41" s="977"/>
      <c r="BC41" s="977"/>
      <c r="BD41" s="977"/>
      <c r="BE41" s="1169"/>
      <c r="BF41" s="510"/>
    </row>
    <row r="42" spans="1:58" s="283" customFormat="1" ht="37.5" customHeight="1">
      <c r="A42" s="1128"/>
      <c r="B42" s="1188"/>
      <c r="C42" s="706"/>
      <c r="D42" s="1031"/>
      <c r="E42" s="1227"/>
      <c r="F42" s="1217"/>
      <c r="G42" s="1220"/>
      <c r="H42" s="455"/>
      <c r="I42" s="321" t="s">
        <v>447</v>
      </c>
      <c r="J42" s="1101"/>
      <c r="K42" s="504"/>
      <c r="L42" s="1168"/>
      <c r="M42" s="977"/>
      <c r="N42" s="977"/>
      <c r="O42" s="977"/>
      <c r="P42" s="977"/>
      <c r="Q42" s="977"/>
      <c r="R42" s="977"/>
      <c r="S42" s="977"/>
      <c r="T42" s="977"/>
      <c r="U42" s="977"/>
      <c r="V42" s="977"/>
      <c r="W42" s="977"/>
      <c r="X42" s="977"/>
      <c r="Y42" s="977"/>
      <c r="Z42" s="977"/>
      <c r="AA42" s="977"/>
      <c r="AB42" s="977"/>
      <c r="AC42" s="977"/>
      <c r="AD42" s="977"/>
      <c r="AE42" s="977"/>
      <c r="AF42" s="977"/>
      <c r="AG42" s="977"/>
      <c r="AH42" s="977"/>
      <c r="AI42" s="977"/>
      <c r="AJ42" s="977"/>
      <c r="AK42" s="977"/>
      <c r="AL42" s="977"/>
      <c r="AM42" s="977"/>
      <c r="AN42" s="977"/>
      <c r="AO42" s="977"/>
      <c r="AP42" s="977"/>
      <c r="AQ42" s="977"/>
      <c r="AR42" s="977"/>
      <c r="AS42" s="977"/>
      <c r="AT42" s="977"/>
      <c r="AU42" s="977"/>
      <c r="AV42" s="977"/>
      <c r="AW42" s="977"/>
      <c r="AX42" s="977"/>
      <c r="AY42" s="977"/>
      <c r="AZ42" s="977"/>
      <c r="BA42" s="977"/>
      <c r="BB42" s="977"/>
      <c r="BC42" s="977"/>
      <c r="BD42" s="977"/>
      <c r="BE42" s="1169"/>
      <c r="BF42" s="510"/>
    </row>
    <row r="43" spans="1:58" s="283" customFormat="1" ht="37.5" customHeight="1" thickBot="1">
      <c r="A43" s="1128"/>
      <c r="B43" s="1188"/>
      <c r="C43" s="812"/>
      <c r="D43" s="633"/>
      <c r="E43" s="1227"/>
      <c r="F43" s="1218"/>
      <c r="G43" s="1220"/>
      <c r="H43" s="451"/>
      <c r="I43" s="316" t="s">
        <v>448</v>
      </c>
      <c r="J43" s="1110"/>
      <c r="K43" s="504"/>
      <c r="L43" s="1168"/>
      <c r="M43" s="977"/>
      <c r="N43" s="977"/>
      <c r="O43" s="977"/>
      <c r="P43" s="977"/>
      <c r="Q43" s="977"/>
      <c r="R43" s="977"/>
      <c r="S43" s="977"/>
      <c r="T43" s="977"/>
      <c r="U43" s="977"/>
      <c r="V43" s="977"/>
      <c r="W43" s="977"/>
      <c r="X43" s="977"/>
      <c r="Y43" s="977"/>
      <c r="Z43" s="977"/>
      <c r="AA43" s="977"/>
      <c r="AB43" s="977"/>
      <c r="AC43" s="977"/>
      <c r="AD43" s="977"/>
      <c r="AE43" s="977"/>
      <c r="AF43" s="977"/>
      <c r="AG43" s="977"/>
      <c r="AH43" s="977"/>
      <c r="AI43" s="977"/>
      <c r="AJ43" s="977"/>
      <c r="AK43" s="977"/>
      <c r="AL43" s="977"/>
      <c r="AM43" s="977"/>
      <c r="AN43" s="977"/>
      <c r="AO43" s="977"/>
      <c r="AP43" s="977"/>
      <c r="AQ43" s="977"/>
      <c r="AR43" s="977"/>
      <c r="AS43" s="977"/>
      <c r="AT43" s="977"/>
      <c r="AU43" s="977"/>
      <c r="AV43" s="977"/>
      <c r="AW43" s="977"/>
      <c r="AX43" s="977"/>
      <c r="AY43" s="977"/>
      <c r="AZ43" s="977"/>
      <c r="BA43" s="977"/>
      <c r="BB43" s="977"/>
      <c r="BC43" s="977"/>
      <c r="BD43" s="977"/>
      <c r="BE43" s="1169"/>
      <c r="BF43" s="510"/>
    </row>
    <row r="44" spans="1:58" s="283" customFormat="1" ht="66" customHeight="1" thickTop="1" thickBot="1">
      <c r="A44" s="1128"/>
      <c r="B44" s="1188"/>
      <c r="C44" s="260">
        <v>14</v>
      </c>
      <c r="D44" s="318" t="s">
        <v>449</v>
      </c>
      <c r="E44" s="497"/>
      <c r="F44" s="447"/>
      <c r="G44" s="498"/>
      <c r="H44" s="478"/>
      <c r="I44" s="426"/>
      <c r="J44" s="482"/>
      <c r="K44" s="504"/>
      <c r="L44" s="1168"/>
      <c r="M44" s="977"/>
      <c r="N44" s="977"/>
      <c r="O44" s="977"/>
      <c r="P44" s="977"/>
      <c r="Q44" s="977"/>
      <c r="R44" s="977"/>
      <c r="S44" s="977"/>
      <c r="T44" s="977"/>
      <c r="U44" s="977"/>
      <c r="V44" s="977"/>
      <c r="W44" s="977"/>
      <c r="X44" s="977"/>
      <c r="Y44" s="977"/>
      <c r="Z44" s="977"/>
      <c r="AA44" s="977"/>
      <c r="AB44" s="977"/>
      <c r="AC44" s="977"/>
      <c r="AD44" s="977"/>
      <c r="AE44" s="977"/>
      <c r="AF44" s="977"/>
      <c r="AG44" s="977"/>
      <c r="AH44" s="977"/>
      <c r="AI44" s="977"/>
      <c r="AJ44" s="977"/>
      <c r="AK44" s="977"/>
      <c r="AL44" s="977"/>
      <c r="AM44" s="977"/>
      <c r="AN44" s="977"/>
      <c r="AO44" s="977"/>
      <c r="AP44" s="977"/>
      <c r="AQ44" s="977"/>
      <c r="AR44" s="977"/>
      <c r="AS44" s="977"/>
      <c r="AT44" s="977"/>
      <c r="AU44" s="977"/>
      <c r="AV44" s="977"/>
      <c r="AW44" s="977"/>
      <c r="AX44" s="977"/>
      <c r="AY44" s="977"/>
      <c r="AZ44" s="977"/>
      <c r="BA44" s="977"/>
      <c r="BB44" s="977"/>
      <c r="BC44" s="977"/>
      <c r="BD44" s="977"/>
      <c r="BE44" s="1169"/>
      <c r="BF44" s="510"/>
    </row>
    <row r="45" spans="1:58" s="283" customFormat="1" ht="45.4" customHeight="1" thickTop="1">
      <c r="A45" s="1128"/>
      <c r="B45" s="1188"/>
      <c r="C45" s="348">
        <v>15</v>
      </c>
      <c r="D45" s="318" t="s">
        <v>450</v>
      </c>
      <c r="E45" s="491"/>
      <c r="F45" s="445"/>
      <c r="G45" s="499"/>
      <c r="H45" s="478"/>
      <c r="I45" s="426"/>
      <c r="J45" s="482"/>
      <c r="K45" s="504"/>
      <c r="L45" s="1168"/>
      <c r="M45" s="977"/>
      <c r="N45" s="977"/>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7"/>
      <c r="AR45" s="977"/>
      <c r="AS45" s="977"/>
      <c r="AT45" s="977"/>
      <c r="AU45" s="977"/>
      <c r="AV45" s="977"/>
      <c r="AW45" s="977"/>
      <c r="AX45" s="977"/>
      <c r="AY45" s="977"/>
      <c r="AZ45" s="977"/>
      <c r="BA45" s="977"/>
      <c r="BB45" s="977"/>
      <c r="BC45" s="977"/>
      <c r="BD45" s="977"/>
      <c r="BE45" s="1169"/>
      <c r="BF45" s="510"/>
    </row>
    <row r="46" spans="1:58" s="283" customFormat="1" ht="52.15" customHeight="1">
      <c r="A46" s="1128"/>
      <c r="B46" s="1188"/>
      <c r="C46" s="671">
        <v>16</v>
      </c>
      <c r="D46" s="896" t="s">
        <v>451</v>
      </c>
      <c r="E46" s="272" t="s">
        <v>452</v>
      </c>
      <c r="F46" s="1224" t="s">
        <v>415</v>
      </c>
      <c r="G46" s="1206"/>
      <c r="H46" s="1186"/>
      <c r="I46" s="1186"/>
      <c r="J46" s="1100"/>
      <c r="K46" s="504"/>
      <c r="L46" s="1168"/>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7"/>
      <c r="AR46" s="977"/>
      <c r="AS46" s="977"/>
      <c r="AT46" s="977"/>
      <c r="AU46" s="977"/>
      <c r="AV46" s="977"/>
      <c r="AW46" s="977"/>
      <c r="AX46" s="977"/>
      <c r="AY46" s="977"/>
      <c r="AZ46" s="977"/>
      <c r="BA46" s="977"/>
      <c r="BB46" s="977"/>
      <c r="BC46" s="977"/>
      <c r="BD46" s="977"/>
      <c r="BE46" s="1169"/>
      <c r="BF46" s="510"/>
    </row>
    <row r="47" spans="1:58" s="283" customFormat="1" ht="43.5" customHeight="1" thickBot="1">
      <c r="A47" s="1128"/>
      <c r="B47" s="1188"/>
      <c r="C47" s="706"/>
      <c r="D47" s="897"/>
      <c r="E47" s="323" t="s">
        <v>453</v>
      </c>
      <c r="F47" s="1187"/>
      <c r="G47" s="1206"/>
      <c r="H47" s="1186"/>
      <c r="I47" s="1186"/>
      <c r="J47" s="1101"/>
      <c r="K47" s="504"/>
      <c r="L47" s="1168"/>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c r="AR47" s="977"/>
      <c r="AS47" s="977"/>
      <c r="AT47" s="977"/>
      <c r="AU47" s="977"/>
      <c r="AV47" s="977"/>
      <c r="AW47" s="977"/>
      <c r="AX47" s="977"/>
      <c r="AY47" s="977"/>
      <c r="AZ47" s="977"/>
      <c r="BA47" s="977"/>
      <c r="BB47" s="977"/>
      <c r="BC47" s="977"/>
      <c r="BD47" s="977"/>
      <c r="BE47" s="1169"/>
      <c r="BF47" s="510"/>
    </row>
    <row r="48" spans="1:58" s="283" customFormat="1" ht="43.5" customHeight="1" thickTop="1">
      <c r="A48" s="1128"/>
      <c r="B48" s="1188"/>
      <c r="C48" s="706"/>
      <c r="D48" s="897"/>
      <c r="E48" s="323" t="s">
        <v>454</v>
      </c>
      <c r="F48" s="1195" t="s">
        <v>418</v>
      </c>
      <c r="G48" s="1206"/>
      <c r="H48" s="1186"/>
      <c r="I48" s="1186"/>
      <c r="J48" s="1101"/>
      <c r="K48" s="504"/>
      <c r="L48" s="1168"/>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7"/>
      <c r="BC48" s="977"/>
      <c r="BD48" s="977"/>
      <c r="BE48" s="1169"/>
      <c r="BF48" s="510"/>
    </row>
    <row r="49" spans="1:58" s="283" customFormat="1" ht="41.45" customHeight="1" thickBot="1">
      <c r="A49" s="1128"/>
      <c r="B49" s="1188"/>
      <c r="C49" s="706"/>
      <c r="D49" s="897"/>
      <c r="E49" s="323" t="s">
        <v>455</v>
      </c>
      <c r="F49" s="1197"/>
      <c r="G49" s="1206"/>
      <c r="H49" s="1186"/>
      <c r="I49" s="1186"/>
      <c r="J49" s="1101"/>
      <c r="K49" s="504"/>
      <c r="L49" s="1168"/>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7"/>
      <c r="AU49" s="977"/>
      <c r="AV49" s="977"/>
      <c r="AW49" s="977"/>
      <c r="AX49" s="977"/>
      <c r="AY49" s="977"/>
      <c r="AZ49" s="977"/>
      <c r="BA49" s="977"/>
      <c r="BB49" s="977"/>
      <c r="BC49" s="977"/>
      <c r="BD49" s="977"/>
      <c r="BE49" s="1169"/>
      <c r="BF49" s="510"/>
    </row>
    <row r="50" spans="1:58" s="283" customFormat="1" ht="38.450000000000003" customHeight="1" thickTop="1">
      <c r="A50" s="1128"/>
      <c r="B50" s="1188"/>
      <c r="C50" s="706"/>
      <c r="D50" s="897"/>
      <c r="E50" s="323" t="s">
        <v>456</v>
      </c>
      <c r="F50" s="1134" t="s">
        <v>420</v>
      </c>
      <c r="G50" s="1206"/>
      <c r="H50" s="1186"/>
      <c r="I50" s="1186"/>
      <c r="J50" s="1101"/>
      <c r="K50" s="504"/>
      <c r="L50" s="1168"/>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7"/>
      <c r="AR50" s="977"/>
      <c r="AS50" s="977"/>
      <c r="AT50" s="977"/>
      <c r="AU50" s="977"/>
      <c r="AV50" s="977"/>
      <c r="AW50" s="977"/>
      <c r="AX50" s="977"/>
      <c r="AY50" s="977"/>
      <c r="AZ50" s="977"/>
      <c r="BA50" s="977"/>
      <c r="BB50" s="977"/>
      <c r="BC50" s="977"/>
      <c r="BD50" s="977"/>
      <c r="BE50" s="1169"/>
      <c r="BF50" s="510"/>
    </row>
    <row r="51" spans="1:58" s="283" customFormat="1" ht="28.15" customHeight="1" thickBot="1">
      <c r="A51" s="1128"/>
      <c r="B51" s="1188"/>
      <c r="C51" s="812"/>
      <c r="D51" s="1021"/>
      <c r="E51" s="323" t="s">
        <v>457</v>
      </c>
      <c r="F51" s="1204"/>
      <c r="G51" s="1207"/>
      <c r="H51" s="1186"/>
      <c r="I51" s="1186"/>
      <c r="J51" s="1110"/>
      <c r="K51" s="504"/>
      <c r="L51" s="1168"/>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7"/>
      <c r="AR51" s="977"/>
      <c r="AS51" s="977"/>
      <c r="AT51" s="977"/>
      <c r="AU51" s="977"/>
      <c r="AV51" s="977"/>
      <c r="AW51" s="977"/>
      <c r="AX51" s="977"/>
      <c r="AY51" s="977"/>
      <c r="AZ51" s="977"/>
      <c r="BA51" s="977"/>
      <c r="BB51" s="977"/>
      <c r="BC51" s="977"/>
      <c r="BD51" s="977"/>
      <c r="BE51" s="1169"/>
      <c r="BF51" s="510"/>
    </row>
    <row r="52" spans="1:58" s="283" customFormat="1" ht="38.450000000000003" customHeight="1" thickTop="1">
      <c r="A52" s="1128"/>
      <c r="B52" s="1188"/>
      <c r="C52" s="937">
        <v>17</v>
      </c>
      <c r="D52" s="896" t="s">
        <v>458</v>
      </c>
      <c r="E52" s="323" t="s">
        <v>459</v>
      </c>
      <c r="F52" s="1138" t="s">
        <v>304</v>
      </c>
      <c r="G52" s="1229"/>
      <c r="H52" s="1112"/>
      <c r="I52" s="1172"/>
      <c r="J52" s="1183"/>
      <c r="K52" s="504"/>
      <c r="L52" s="1168"/>
      <c r="M52" s="977"/>
      <c r="N52" s="977"/>
      <c r="O52" s="977"/>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7"/>
      <c r="AQ52" s="977"/>
      <c r="AR52" s="977"/>
      <c r="AS52" s="977"/>
      <c r="AT52" s="977"/>
      <c r="AU52" s="977"/>
      <c r="AV52" s="977"/>
      <c r="AW52" s="977"/>
      <c r="AX52" s="977"/>
      <c r="AY52" s="977"/>
      <c r="AZ52" s="977"/>
      <c r="BA52" s="977"/>
      <c r="BB52" s="977"/>
      <c r="BC52" s="977"/>
      <c r="BD52" s="977"/>
      <c r="BE52" s="1169"/>
      <c r="BF52" s="510"/>
    </row>
    <row r="53" spans="1:58" s="283" customFormat="1" ht="43.15" customHeight="1" thickBot="1">
      <c r="A53" s="1128"/>
      <c r="B53" s="1188"/>
      <c r="C53" s="937"/>
      <c r="D53" s="897"/>
      <c r="E53" s="323" t="s">
        <v>460</v>
      </c>
      <c r="F53" s="1139"/>
      <c r="G53" s="1229"/>
      <c r="H53" s="1113"/>
      <c r="I53" s="1173"/>
      <c r="J53" s="1183"/>
      <c r="K53" s="504"/>
      <c r="L53" s="1168"/>
      <c r="M53" s="977"/>
      <c r="N53" s="977"/>
      <c r="O53" s="977"/>
      <c r="P53" s="977"/>
      <c r="Q53" s="977"/>
      <c r="R53" s="977"/>
      <c r="S53" s="977"/>
      <c r="T53" s="977"/>
      <c r="U53" s="977"/>
      <c r="V53" s="977"/>
      <c r="W53" s="977"/>
      <c r="X53" s="977"/>
      <c r="Y53" s="977"/>
      <c r="Z53" s="977"/>
      <c r="AA53" s="977"/>
      <c r="AB53" s="977"/>
      <c r="AC53" s="977"/>
      <c r="AD53" s="977"/>
      <c r="AE53" s="977"/>
      <c r="AF53" s="977"/>
      <c r="AG53" s="977"/>
      <c r="AH53" s="977"/>
      <c r="AI53" s="977"/>
      <c r="AJ53" s="977"/>
      <c r="AK53" s="977"/>
      <c r="AL53" s="977"/>
      <c r="AM53" s="977"/>
      <c r="AN53" s="977"/>
      <c r="AO53" s="977"/>
      <c r="AP53" s="977"/>
      <c r="AQ53" s="977"/>
      <c r="AR53" s="977"/>
      <c r="AS53" s="977"/>
      <c r="AT53" s="977"/>
      <c r="AU53" s="977"/>
      <c r="AV53" s="977"/>
      <c r="AW53" s="977"/>
      <c r="AX53" s="977"/>
      <c r="AY53" s="977"/>
      <c r="AZ53" s="977"/>
      <c r="BA53" s="977"/>
      <c r="BB53" s="977"/>
      <c r="BC53" s="977"/>
      <c r="BD53" s="977"/>
      <c r="BE53" s="1169"/>
      <c r="BF53" s="510"/>
    </row>
    <row r="54" spans="1:58" s="283" customFormat="1" ht="50.65" customHeight="1" thickTop="1">
      <c r="A54" s="1128"/>
      <c r="B54" s="1188"/>
      <c r="C54" s="937"/>
      <c r="D54" s="897"/>
      <c r="E54" s="323" t="s">
        <v>461</v>
      </c>
      <c r="F54" s="1195" t="s">
        <v>305</v>
      </c>
      <c r="G54" s="1229"/>
      <c r="H54" s="1113"/>
      <c r="I54" s="1173"/>
      <c r="J54" s="1183"/>
      <c r="K54" s="504"/>
      <c r="L54" s="1168"/>
      <c r="M54" s="977"/>
      <c r="N54" s="977"/>
      <c r="O54" s="977"/>
      <c r="P54" s="977"/>
      <c r="Q54" s="977"/>
      <c r="R54" s="977"/>
      <c r="S54" s="977"/>
      <c r="T54" s="977"/>
      <c r="U54" s="977"/>
      <c r="V54" s="977"/>
      <c r="W54" s="977"/>
      <c r="X54" s="977"/>
      <c r="Y54" s="977"/>
      <c r="Z54" s="977"/>
      <c r="AA54" s="977"/>
      <c r="AB54" s="977"/>
      <c r="AC54" s="977"/>
      <c r="AD54" s="977"/>
      <c r="AE54" s="977"/>
      <c r="AF54" s="977"/>
      <c r="AG54" s="977"/>
      <c r="AH54" s="977"/>
      <c r="AI54" s="977"/>
      <c r="AJ54" s="977"/>
      <c r="AK54" s="977"/>
      <c r="AL54" s="977"/>
      <c r="AM54" s="977"/>
      <c r="AN54" s="977"/>
      <c r="AO54" s="977"/>
      <c r="AP54" s="977"/>
      <c r="AQ54" s="977"/>
      <c r="AR54" s="977"/>
      <c r="AS54" s="977"/>
      <c r="AT54" s="977"/>
      <c r="AU54" s="977"/>
      <c r="AV54" s="977"/>
      <c r="AW54" s="977"/>
      <c r="AX54" s="977"/>
      <c r="AY54" s="977"/>
      <c r="AZ54" s="977"/>
      <c r="BA54" s="977"/>
      <c r="BB54" s="977"/>
      <c r="BC54" s="977"/>
      <c r="BD54" s="977"/>
      <c r="BE54" s="1169"/>
      <c r="BF54" s="510"/>
    </row>
    <row r="55" spans="1:58" s="283" customFormat="1" ht="50.65" customHeight="1">
      <c r="A55" s="1128"/>
      <c r="B55" s="1188"/>
      <c r="C55" s="937"/>
      <c r="D55" s="897"/>
      <c r="E55" s="323" t="s">
        <v>462</v>
      </c>
      <c r="F55" s="1196"/>
      <c r="G55" s="1229"/>
      <c r="H55" s="1113"/>
      <c r="I55" s="1173"/>
      <c r="J55" s="1183"/>
      <c r="K55" s="504"/>
      <c r="L55" s="1168"/>
      <c r="M55" s="977"/>
      <c r="N55" s="977"/>
      <c r="O55" s="977"/>
      <c r="P55" s="977"/>
      <c r="Q55" s="977"/>
      <c r="R55" s="977"/>
      <c r="S55" s="977"/>
      <c r="T55" s="977"/>
      <c r="U55" s="977"/>
      <c r="V55" s="977"/>
      <c r="W55" s="977"/>
      <c r="X55" s="977"/>
      <c r="Y55" s="977"/>
      <c r="Z55" s="977"/>
      <c r="AA55" s="977"/>
      <c r="AB55" s="977"/>
      <c r="AC55" s="977"/>
      <c r="AD55" s="977"/>
      <c r="AE55" s="977"/>
      <c r="AF55" s="977"/>
      <c r="AG55" s="977"/>
      <c r="AH55" s="977"/>
      <c r="AI55" s="977"/>
      <c r="AJ55" s="977"/>
      <c r="AK55" s="977"/>
      <c r="AL55" s="977"/>
      <c r="AM55" s="977"/>
      <c r="AN55" s="977"/>
      <c r="AO55" s="977"/>
      <c r="AP55" s="977"/>
      <c r="AQ55" s="977"/>
      <c r="AR55" s="977"/>
      <c r="AS55" s="977"/>
      <c r="AT55" s="977"/>
      <c r="AU55" s="977"/>
      <c r="AV55" s="977"/>
      <c r="AW55" s="977"/>
      <c r="AX55" s="977"/>
      <c r="AY55" s="977"/>
      <c r="AZ55" s="977"/>
      <c r="BA55" s="977"/>
      <c r="BB55" s="977"/>
      <c r="BC55" s="977"/>
      <c r="BD55" s="977"/>
      <c r="BE55" s="1169"/>
      <c r="BF55" s="510"/>
    </row>
    <row r="56" spans="1:58" s="283" customFormat="1" ht="63.4" customHeight="1" thickBot="1">
      <c r="A56" s="1128"/>
      <c r="B56" s="1188"/>
      <c r="C56" s="937"/>
      <c r="D56" s="897"/>
      <c r="E56" s="323" t="s">
        <v>463</v>
      </c>
      <c r="F56" s="1197"/>
      <c r="G56" s="1229"/>
      <c r="H56" s="1113"/>
      <c r="I56" s="1173"/>
      <c r="J56" s="1183"/>
      <c r="K56" s="504"/>
      <c r="L56" s="1168"/>
      <c r="M56" s="977"/>
      <c r="N56" s="977"/>
      <c r="O56" s="977"/>
      <c r="P56" s="977"/>
      <c r="Q56" s="977"/>
      <c r="R56" s="977"/>
      <c r="S56" s="977"/>
      <c r="T56" s="977"/>
      <c r="U56" s="977"/>
      <c r="V56" s="977"/>
      <c r="W56" s="977"/>
      <c r="X56" s="977"/>
      <c r="Y56" s="977"/>
      <c r="Z56" s="977"/>
      <c r="AA56" s="977"/>
      <c r="AB56" s="977"/>
      <c r="AC56" s="977"/>
      <c r="AD56" s="977"/>
      <c r="AE56" s="977"/>
      <c r="AF56" s="977"/>
      <c r="AG56" s="977"/>
      <c r="AH56" s="977"/>
      <c r="AI56" s="977"/>
      <c r="AJ56" s="977"/>
      <c r="AK56" s="977"/>
      <c r="AL56" s="977"/>
      <c r="AM56" s="977"/>
      <c r="AN56" s="977"/>
      <c r="AO56" s="977"/>
      <c r="AP56" s="977"/>
      <c r="AQ56" s="977"/>
      <c r="AR56" s="977"/>
      <c r="AS56" s="977"/>
      <c r="AT56" s="977"/>
      <c r="AU56" s="977"/>
      <c r="AV56" s="977"/>
      <c r="AW56" s="977"/>
      <c r="AX56" s="977"/>
      <c r="AY56" s="977"/>
      <c r="AZ56" s="977"/>
      <c r="BA56" s="977"/>
      <c r="BB56" s="977"/>
      <c r="BC56" s="977"/>
      <c r="BD56" s="977"/>
      <c r="BE56" s="1169"/>
      <c r="BF56" s="510"/>
    </row>
    <row r="57" spans="1:58" s="283" customFormat="1" ht="26.65" customHeight="1" thickTop="1">
      <c r="A57" s="1128"/>
      <c r="B57" s="1188"/>
      <c r="C57" s="937"/>
      <c r="D57" s="897"/>
      <c r="E57" s="323" t="s">
        <v>426</v>
      </c>
      <c r="F57" s="1134" t="s">
        <v>306</v>
      </c>
      <c r="G57" s="1229"/>
      <c r="H57" s="1113"/>
      <c r="I57" s="1173"/>
      <c r="J57" s="1183"/>
      <c r="K57" s="504"/>
      <c r="L57" s="1168"/>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7"/>
      <c r="AU57" s="977"/>
      <c r="AV57" s="977"/>
      <c r="AW57" s="977"/>
      <c r="AX57" s="977"/>
      <c r="AY57" s="977"/>
      <c r="AZ57" s="977"/>
      <c r="BA57" s="977"/>
      <c r="BB57" s="977"/>
      <c r="BC57" s="977"/>
      <c r="BD57" s="977"/>
      <c r="BE57" s="1169"/>
      <c r="BF57" s="510"/>
    </row>
    <row r="58" spans="1:58" s="283" customFormat="1" ht="26.45" customHeight="1" thickBot="1">
      <c r="A58" s="1129"/>
      <c r="B58" s="1191"/>
      <c r="C58" s="1175"/>
      <c r="D58" s="1021"/>
      <c r="E58" s="259" t="s">
        <v>427</v>
      </c>
      <c r="F58" s="1204"/>
      <c r="G58" s="1229"/>
      <c r="H58" s="1118"/>
      <c r="I58" s="1174"/>
      <c r="J58" s="1183"/>
      <c r="K58" s="504"/>
      <c r="L58" s="1168"/>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7"/>
      <c r="AP58" s="977"/>
      <c r="AQ58" s="977"/>
      <c r="AR58" s="977"/>
      <c r="AS58" s="977"/>
      <c r="AT58" s="977"/>
      <c r="AU58" s="977"/>
      <c r="AV58" s="977"/>
      <c r="AW58" s="977"/>
      <c r="AX58" s="977"/>
      <c r="AY58" s="977"/>
      <c r="AZ58" s="977"/>
      <c r="BA58" s="977"/>
      <c r="BB58" s="977"/>
      <c r="BC58" s="977"/>
      <c r="BD58" s="977"/>
      <c r="BE58" s="1169"/>
      <c r="BF58" s="510"/>
    </row>
    <row r="59" spans="1:58" s="283" customFormat="1" ht="43.9" customHeight="1" thickTop="1">
      <c r="A59" s="1008">
        <v>5.5</v>
      </c>
      <c r="B59" s="1190" t="s">
        <v>464</v>
      </c>
      <c r="C59" s="1022">
        <v>18</v>
      </c>
      <c r="D59" s="897" t="s">
        <v>465</v>
      </c>
      <c r="E59" s="323" t="s">
        <v>466</v>
      </c>
      <c r="F59" s="1138" t="s">
        <v>415</v>
      </c>
      <c r="G59" s="1117"/>
      <c r="H59" s="1186"/>
      <c r="I59" s="1186"/>
      <c r="J59" s="1100"/>
      <c r="K59" s="504"/>
      <c r="L59" s="1168"/>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7"/>
      <c r="AR59" s="977"/>
      <c r="AS59" s="977"/>
      <c r="AT59" s="977"/>
      <c r="AU59" s="977"/>
      <c r="AV59" s="977"/>
      <c r="AW59" s="977"/>
      <c r="AX59" s="977"/>
      <c r="AY59" s="977"/>
      <c r="AZ59" s="977"/>
      <c r="BA59" s="977"/>
      <c r="BB59" s="977"/>
      <c r="BC59" s="977"/>
      <c r="BD59" s="977"/>
      <c r="BE59" s="1169"/>
      <c r="BF59" s="510"/>
    </row>
    <row r="60" spans="1:58" s="283" customFormat="1" ht="33" customHeight="1" thickBot="1">
      <c r="A60" s="1008"/>
      <c r="B60" s="1188"/>
      <c r="C60" s="1022"/>
      <c r="D60" s="897"/>
      <c r="E60" s="323" t="s">
        <v>467</v>
      </c>
      <c r="F60" s="1187"/>
      <c r="G60" s="1206"/>
      <c r="H60" s="1186"/>
      <c r="I60" s="1186"/>
      <c r="J60" s="1101"/>
      <c r="K60" s="504"/>
      <c r="L60" s="1168"/>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7"/>
      <c r="AR60" s="977"/>
      <c r="AS60" s="977"/>
      <c r="AT60" s="977"/>
      <c r="AU60" s="977"/>
      <c r="AV60" s="977"/>
      <c r="AW60" s="977"/>
      <c r="AX60" s="977"/>
      <c r="AY60" s="977"/>
      <c r="AZ60" s="977"/>
      <c r="BA60" s="977"/>
      <c r="BB60" s="977"/>
      <c r="BC60" s="977"/>
      <c r="BD60" s="977"/>
      <c r="BE60" s="1169"/>
      <c r="BF60" s="510"/>
    </row>
    <row r="61" spans="1:58" s="283" customFormat="1" ht="102.95" customHeight="1" thickTop="1" thickBot="1">
      <c r="A61" s="1008"/>
      <c r="B61" s="1188"/>
      <c r="C61" s="1022"/>
      <c r="D61" s="897"/>
      <c r="E61" s="474" t="s">
        <v>468</v>
      </c>
      <c r="F61" s="547" t="s">
        <v>418</v>
      </c>
      <c r="G61" s="1206"/>
      <c r="H61" s="1186"/>
      <c r="I61" s="1186"/>
      <c r="J61" s="1101"/>
      <c r="K61" s="504"/>
      <c r="L61" s="1168"/>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7"/>
      <c r="AP61" s="977"/>
      <c r="AQ61" s="977"/>
      <c r="AR61" s="977"/>
      <c r="AS61" s="977"/>
      <c r="AT61" s="977"/>
      <c r="AU61" s="977"/>
      <c r="AV61" s="977"/>
      <c r="AW61" s="977"/>
      <c r="AX61" s="977"/>
      <c r="AY61" s="977"/>
      <c r="AZ61" s="977"/>
      <c r="BA61" s="977"/>
      <c r="BB61" s="977"/>
      <c r="BC61" s="977"/>
      <c r="BD61" s="977"/>
      <c r="BE61" s="1169"/>
      <c r="BF61" s="510"/>
    </row>
    <row r="62" spans="1:58" s="283" customFormat="1" ht="50.45" customHeight="1" thickTop="1" thickBot="1">
      <c r="A62" s="1008"/>
      <c r="B62" s="1188"/>
      <c r="C62" s="1022"/>
      <c r="D62" s="1021"/>
      <c r="E62" s="474" t="s">
        <v>469</v>
      </c>
      <c r="F62" s="466" t="s">
        <v>420</v>
      </c>
      <c r="G62" s="1207"/>
      <c r="H62" s="1186"/>
      <c r="I62" s="1186"/>
      <c r="J62" s="1110"/>
      <c r="K62" s="504"/>
      <c r="L62" s="1168"/>
      <c r="M62" s="977"/>
      <c r="N62" s="977"/>
      <c r="O62" s="977"/>
      <c r="P62" s="977"/>
      <c r="Q62" s="977"/>
      <c r="R62" s="977"/>
      <c r="S62" s="977"/>
      <c r="T62" s="977"/>
      <c r="U62" s="977"/>
      <c r="V62" s="977"/>
      <c r="W62" s="977"/>
      <c r="X62" s="977"/>
      <c r="Y62" s="977"/>
      <c r="Z62" s="977"/>
      <c r="AA62" s="977"/>
      <c r="AB62" s="977"/>
      <c r="AC62" s="977"/>
      <c r="AD62" s="977"/>
      <c r="AE62" s="977"/>
      <c r="AF62" s="977"/>
      <c r="AG62" s="977"/>
      <c r="AH62" s="977"/>
      <c r="AI62" s="977"/>
      <c r="AJ62" s="977"/>
      <c r="AK62" s="977"/>
      <c r="AL62" s="977"/>
      <c r="AM62" s="977"/>
      <c r="AN62" s="977"/>
      <c r="AO62" s="977"/>
      <c r="AP62" s="977"/>
      <c r="AQ62" s="977"/>
      <c r="AR62" s="977"/>
      <c r="AS62" s="977"/>
      <c r="AT62" s="977"/>
      <c r="AU62" s="977"/>
      <c r="AV62" s="977"/>
      <c r="AW62" s="977"/>
      <c r="AX62" s="977"/>
      <c r="AY62" s="977"/>
      <c r="AZ62" s="977"/>
      <c r="BA62" s="977"/>
      <c r="BB62" s="977"/>
      <c r="BC62" s="977"/>
      <c r="BD62" s="977"/>
      <c r="BE62" s="1169"/>
      <c r="BF62" s="510"/>
    </row>
    <row r="63" spans="1:58" s="283" customFormat="1" ht="43.9" customHeight="1" thickTop="1" thickBot="1">
      <c r="A63" s="1009"/>
      <c r="B63" s="1006"/>
      <c r="C63" s="671">
        <v>19</v>
      </c>
      <c r="D63" s="896" t="s">
        <v>470</v>
      </c>
      <c r="E63" s="323" t="s">
        <v>471</v>
      </c>
      <c r="F63" s="467" t="s">
        <v>304</v>
      </c>
      <c r="G63" s="1117"/>
      <c r="H63" s="1112"/>
      <c r="I63" s="1172"/>
      <c r="J63" s="1183"/>
      <c r="K63" s="504"/>
      <c r="L63" s="1168"/>
      <c r="M63" s="977"/>
      <c r="N63" s="977"/>
      <c r="O63" s="977"/>
      <c r="P63" s="977"/>
      <c r="Q63" s="977"/>
      <c r="R63" s="977"/>
      <c r="S63" s="977"/>
      <c r="T63" s="977"/>
      <c r="U63" s="977"/>
      <c r="V63" s="977"/>
      <c r="W63" s="977"/>
      <c r="X63" s="977"/>
      <c r="Y63" s="977"/>
      <c r="Z63" s="977"/>
      <c r="AA63" s="977"/>
      <c r="AB63" s="977"/>
      <c r="AC63" s="977"/>
      <c r="AD63" s="977"/>
      <c r="AE63" s="977"/>
      <c r="AF63" s="977"/>
      <c r="AG63" s="977"/>
      <c r="AH63" s="977"/>
      <c r="AI63" s="977"/>
      <c r="AJ63" s="977"/>
      <c r="AK63" s="977"/>
      <c r="AL63" s="977"/>
      <c r="AM63" s="977"/>
      <c r="AN63" s="977"/>
      <c r="AO63" s="977"/>
      <c r="AP63" s="977"/>
      <c r="AQ63" s="977"/>
      <c r="AR63" s="977"/>
      <c r="AS63" s="977"/>
      <c r="AT63" s="977"/>
      <c r="AU63" s="977"/>
      <c r="AV63" s="977"/>
      <c r="AW63" s="977"/>
      <c r="AX63" s="977"/>
      <c r="AY63" s="977"/>
      <c r="AZ63" s="977"/>
      <c r="BA63" s="977"/>
      <c r="BB63" s="977"/>
      <c r="BC63" s="977"/>
      <c r="BD63" s="977"/>
      <c r="BE63" s="1169"/>
      <c r="BF63" s="510"/>
    </row>
    <row r="64" spans="1:58" s="283" customFormat="1" ht="45" customHeight="1" thickTop="1" thickBot="1">
      <c r="A64" s="1009"/>
      <c r="B64" s="1006"/>
      <c r="C64" s="706"/>
      <c r="D64" s="897"/>
      <c r="E64" s="676" t="s">
        <v>472</v>
      </c>
      <c r="F64" s="547" t="s">
        <v>305</v>
      </c>
      <c r="G64" s="1206"/>
      <c r="H64" s="1113"/>
      <c r="I64" s="1173"/>
      <c r="J64" s="1183"/>
      <c r="K64" s="504"/>
      <c r="L64" s="1168"/>
      <c r="M64" s="977"/>
      <c r="N64" s="977"/>
      <c r="O64" s="977"/>
      <c r="P64" s="977"/>
      <c r="Q64" s="977"/>
      <c r="R64" s="977"/>
      <c r="S64" s="977"/>
      <c r="T64" s="977"/>
      <c r="U64" s="977"/>
      <c r="V64" s="977"/>
      <c r="W64" s="977"/>
      <c r="X64" s="977"/>
      <c r="Y64" s="977"/>
      <c r="Z64" s="977"/>
      <c r="AA64" s="977"/>
      <c r="AB64" s="977"/>
      <c r="AC64" s="977"/>
      <c r="AD64" s="977"/>
      <c r="AE64" s="977"/>
      <c r="AF64" s="977"/>
      <c r="AG64" s="977"/>
      <c r="AH64" s="977"/>
      <c r="AI64" s="977"/>
      <c r="AJ64" s="977"/>
      <c r="AK64" s="977"/>
      <c r="AL64" s="977"/>
      <c r="AM64" s="977"/>
      <c r="AN64" s="977"/>
      <c r="AO64" s="977"/>
      <c r="AP64" s="977"/>
      <c r="AQ64" s="977"/>
      <c r="AR64" s="977"/>
      <c r="AS64" s="977"/>
      <c r="AT64" s="977"/>
      <c r="AU64" s="977"/>
      <c r="AV64" s="977"/>
      <c r="AW64" s="977"/>
      <c r="AX64" s="977"/>
      <c r="AY64" s="977"/>
      <c r="AZ64" s="977"/>
      <c r="BA64" s="977"/>
      <c r="BB64" s="977"/>
      <c r="BC64" s="977"/>
      <c r="BD64" s="977"/>
      <c r="BE64" s="1169"/>
      <c r="BF64" s="510"/>
    </row>
    <row r="65" spans="1:58" s="283" customFormat="1" ht="45" customHeight="1" thickTop="1">
      <c r="A65" s="1009"/>
      <c r="B65" s="1007"/>
      <c r="C65" s="812"/>
      <c r="D65" s="1021"/>
      <c r="E65" s="677"/>
      <c r="F65" s="471" t="s">
        <v>306</v>
      </c>
      <c r="G65" s="1206"/>
      <c r="H65" s="1113"/>
      <c r="I65" s="1173"/>
      <c r="J65" s="1183"/>
      <c r="K65" s="504"/>
      <c r="L65" s="1168"/>
      <c r="M65" s="977"/>
      <c r="N65" s="977"/>
      <c r="O65" s="977"/>
      <c r="P65" s="977"/>
      <c r="Q65" s="977"/>
      <c r="R65" s="977"/>
      <c r="S65" s="977"/>
      <c r="T65" s="977"/>
      <c r="U65" s="977"/>
      <c r="V65" s="977"/>
      <c r="W65" s="977"/>
      <c r="X65" s="977"/>
      <c r="Y65" s="977"/>
      <c r="Z65" s="977"/>
      <c r="AA65" s="977"/>
      <c r="AB65" s="977"/>
      <c r="AC65" s="977"/>
      <c r="AD65" s="977"/>
      <c r="AE65" s="977"/>
      <c r="AF65" s="977"/>
      <c r="AG65" s="977"/>
      <c r="AH65" s="977"/>
      <c r="AI65" s="977"/>
      <c r="AJ65" s="977"/>
      <c r="AK65" s="977"/>
      <c r="AL65" s="977"/>
      <c r="AM65" s="977"/>
      <c r="AN65" s="977"/>
      <c r="AO65" s="977"/>
      <c r="AP65" s="977"/>
      <c r="AQ65" s="977"/>
      <c r="AR65" s="977"/>
      <c r="AS65" s="977"/>
      <c r="AT65" s="977"/>
      <c r="AU65" s="977"/>
      <c r="AV65" s="977"/>
      <c r="AW65" s="977"/>
      <c r="AX65" s="977"/>
      <c r="AY65" s="977"/>
      <c r="AZ65" s="977"/>
      <c r="BA65" s="977"/>
      <c r="BB65" s="977"/>
      <c r="BC65" s="977"/>
      <c r="BD65" s="977"/>
      <c r="BE65" s="1169"/>
      <c r="BF65" s="510"/>
    </row>
    <row r="66" spans="1:58" s="283" customFormat="1" ht="51.6" customHeight="1" thickBot="1">
      <c r="A66" s="879">
        <v>5.6</v>
      </c>
      <c r="B66" s="913" t="s">
        <v>473</v>
      </c>
      <c r="C66" s="348">
        <v>20</v>
      </c>
      <c r="D66" s="316" t="s">
        <v>474</v>
      </c>
      <c r="E66" s="489"/>
      <c r="F66" s="543"/>
      <c r="G66" s="490"/>
      <c r="H66" s="448"/>
      <c r="I66" s="425"/>
      <c r="J66" s="482"/>
      <c r="K66" s="504"/>
      <c r="L66" s="1168"/>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c r="AW66" s="977"/>
      <c r="AX66" s="977"/>
      <c r="AY66" s="977"/>
      <c r="AZ66" s="977"/>
      <c r="BA66" s="977"/>
      <c r="BB66" s="977"/>
      <c r="BC66" s="977"/>
      <c r="BD66" s="977"/>
      <c r="BE66" s="1169"/>
      <c r="BF66" s="510"/>
    </row>
    <row r="67" spans="1:58" s="283" customFormat="1" ht="51.6" customHeight="1" thickTop="1">
      <c r="A67" s="1128"/>
      <c r="B67" s="1005"/>
      <c r="C67" s="435">
        <v>21</v>
      </c>
      <c r="D67" s="316" t="s">
        <v>475</v>
      </c>
      <c r="E67" s="491"/>
      <c r="F67" s="542"/>
      <c r="G67" s="492"/>
      <c r="H67" s="454"/>
      <c r="I67" s="424"/>
      <c r="J67" s="481"/>
      <c r="K67" s="504"/>
      <c r="L67" s="1168"/>
      <c r="M67" s="977"/>
      <c r="N67" s="977"/>
      <c r="O67" s="977"/>
      <c r="P67" s="977"/>
      <c r="Q67" s="977"/>
      <c r="R67" s="977"/>
      <c r="S67" s="977"/>
      <c r="T67" s="977"/>
      <c r="U67" s="977"/>
      <c r="V67" s="977"/>
      <c r="W67" s="977"/>
      <c r="X67" s="977"/>
      <c r="Y67" s="977"/>
      <c r="Z67" s="977"/>
      <c r="AA67" s="977"/>
      <c r="AB67" s="977"/>
      <c r="AC67" s="977"/>
      <c r="AD67" s="977"/>
      <c r="AE67" s="977"/>
      <c r="AF67" s="977"/>
      <c r="AG67" s="977"/>
      <c r="AH67" s="977"/>
      <c r="AI67" s="977"/>
      <c r="AJ67" s="977"/>
      <c r="AK67" s="977"/>
      <c r="AL67" s="977"/>
      <c r="AM67" s="977"/>
      <c r="AN67" s="977"/>
      <c r="AO67" s="977"/>
      <c r="AP67" s="977"/>
      <c r="AQ67" s="977"/>
      <c r="AR67" s="977"/>
      <c r="AS67" s="977"/>
      <c r="AT67" s="977"/>
      <c r="AU67" s="977"/>
      <c r="AV67" s="977"/>
      <c r="AW67" s="977"/>
      <c r="AX67" s="977"/>
      <c r="AY67" s="977"/>
      <c r="AZ67" s="977"/>
      <c r="BA67" s="977"/>
      <c r="BB67" s="977"/>
      <c r="BC67" s="977"/>
      <c r="BD67" s="977"/>
      <c r="BE67" s="1169"/>
      <c r="BF67" s="510"/>
    </row>
    <row r="68" spans="1:58" s="283" customFormat="1" ht="52.5" customHeight="1" thickBot="1">
      <c r="A68" s="1128"/>
      <c r="B68" s="1005"/>
      <c r="C68" s="852">
        <v>22</v>
      </c>
      <c r="D68" s="896" t="s">
        <v>476</v>
      </c>
      <c r="E68" s="272" t="s">
        <v>477</v>
      </c>
      <c r="F68" s="465" t="s">
        <v>415</v>
      </c>
      <c r="G68" s="1206"/>
      <c r="H68" s="1193"/>
      <c r="I68" s="1193"/>
      <c r="J68" s="1100"/>
      <c r="K68" s="504"/>
      <c r="L68" s="1168"/>
      <c r="M68" s="977"/>
      <c r="N68" s="977"/>
      <c r="O68" s="977"/>
      <c r="P68" s="977"/>
      <c r="Q68" s="977"/>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7"/>
      <c r="BA68" s="977"/>
      <c r="BB68" s="977"/>
      <c r="BC68" s="977"/>
      <c r="BD68" s="977"/>
      <c r="BE68" s="1169"/>
      <c r="BF68" s="510"/>
    </row>
    <row r="69" spans="1:58" s="283" customFormat="1" ht="52.5" customHeight="1" thickTop="1" thickBot="1">
      <c r="A69" s="1128"/>
      <c r="B69" s="1005"/>
      <c r="C69" s="937"/>
      <c r="D69" s="897"/>
      <c r="E69" s="323" t="s">
        <v>478</v>
      </c>
      <c r="F69" s="547" t="s">
        <v>418</v>
      </c>
      <c r="G69" s="1206"/>
      <c r="H69" s="1186"/>
      <c r="I69" s="1186"/>
      <c r="J69" s="1101"/>
      <c r="K69" s="504"/>
      <c r="L69" s="1168"/>
      <c r="M69" s="977"/>
      <c r="N69" s="977"/>
      <c r="O69" s="977"/>
      <c r="P69" s="977"/>
      <c r="Q69" s="977"/>
      <c r="R69" s="977"/>
      <c r="S69" s="977"/>
      <c r="T69" s="977"/>
      <c r="U69" s="977"/>
      <c r="V69" s="977"/>
      <c r="W69" s="977"/>
      <c r="X69" s="977"/>
      <c r="Y69" s="977"/>
      <c r="Z69" s="977"/>
      <c r="AA69" s="977"/>
      <c r="AB69" s="977"/>
      <c r="AC69" s="977"/>
      <c r="AD69" s="977"/>
      <c r="AE69" s="977"/>
      <c r="AF69" s="977"/>
      <c r="AG69" s="977"/>
      <c r="AH69" s="977"/>
      <c r="AI69" s="977"/>
      <c r="AJ69" s="977"/>
      <c r="AK69" s="977"/>
      <c r="AL69" s="977"/>
      <c r="AM69" s="977"/>
      <c r="AN69" s="977"/>
      <c r="AO69" s="977"/>
      <c r="AP69" s="977"/>
      <c r="AQ69" s="977"/>
      <c r="AR69" s="977"/>
      <c r="AS69" s="977"/>
      <c r="AT69" s="977"/>
      <c r="AU69" s="977"/>
      <c r="AV69" s="977"/>
      <c r="AW69" s="977"/>
      <c r="AX69" s="977"/>
      <c r="AY69" s="977"/>
      <c r="AZ69" s="977"/>
      <c r="BA69" s="977"/>
      <c r="BB69" s="977"/>
      <c r="BC69" s="977"/>
      <c r="BD69" s="977"/>
      <c r="BE69" s="1169"/>
      <c r="BF69" s="510"/>
    </row>
    <row r="70" spans="1:58" s="283" customFormat="1" ht="52.5" customHeight="1" thickTop="1">
      <c r="A70" s="1129"/>
      <c r="B70" s="1176"/>
      <c r="C70" s="1175"/>
      <c r="D70" s="1021"/>
      <c r="E70" s="261" t="s">
        <v>479</v>
      </c>
      <c r="F70" s="539" t="s">
        <v>420</v>
      </c>
      <c r="G70" s="1206"/>
      <c r="H70" s="1194"/>
      <c r="I70" s="1194"/>
      <c r="J70" s="1110"/>
      <c r="K70" s="504"/>
      <c r="L70" s="1168"/>
      <c r="M70" s="977"/>
      <c r="N70" s="977"/>
      <c r="O70" s="977"/>
      <c r="P70" s="977"/>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977"/>
      <c r="AS70" s="977"/>
      <c r="AT70" s="977"/>
      <c r="AU70" s="977"/>
      <c r="AV70" s="977"/>
      <c r="AW70" s="977"/>
      <c r="AX70" s="977"/>
      <c r="AY70" s="977"/>
      <c r="AZ70" s="977"/>
      <c r="BA70" s="977"/>
      <c r="BB70" s="977"/>
      <c r="BC70" s="977"/>
      <c r="BD70" s="977"/>
      <c r="BE70" s="1169"/>
      <c r="BF70" s="510"/>
    </row>
    <row r="71" spans="1:58" s="283" customFormat="1" ht="51.6" customHeight="1">
      <c r="A71" s="879">
        <v>5.7</v>
      </c>
      <c r="B71" s="913" t="s">
        <v>480</v>
      </c>
      <c r="C71" s="271">
        <v>23</v>
      </c>
      <c r="D71" s="316" t="s">
        <v>481</v>
      </c>
      <c r="E71" s="488"/>
      <c r="F71" s="541"/>
      <c r="G71" s="461"/>
      <c r="H71" s="440"/>
      <c r="I71" s="371"/>
      <c r="J71" s="482"/>
      <c r="K71" s="504"/>
      <c r="L71" s="1168"/>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7"/>
      <c r="AY71" s="977"/>
      <c r="AZ71" s="977"/>
      <c r="BA71" s="977"/>
      <c r="BB71" s="977"/>
      <c r="BC71" s="977"/>
      <c r="BD71" s="977"/>
      <c r="BE71" s="1169"/>
      <c r="BF71" s="510"/>
    </row>
    <row r="72" spans="1:58" s="283" customFormat="1" ht="52.5" customHeight="1" thickBot="1">
      <c r="A72" s="1128"/>
      <c r="B72" s="1005"/>
      <c r="C72" s="671">
        <v>24</v>
      </c>
      <c r="D72" s="896" t="s">
        <v>482</v>
      </c>
      <c r="E72" s="325" t="s">
        <v>483</v>
      </c>
      <c r="F72" s="465" t="s">
        <v>415</v>
      </c>
      <c r="G72" s="1206"/>
      <c r="H72" s="1112"/>
      <c r="I72" s="1172"/>
      <c r="J72" s="1183"/>
      <c r="K72" s="504"/>
      <c r="L72" s="1168"/>
      <c r="M72" s="977"/>
      <c r="N72" s="977"/>
      <c r="O72" s="977"/>
      <c r="P72" s="977"/>
      <c r="Q72" s="977"/>
      <c r="R72" s="977"/>
      <c r="S72" s="977"/>
      <c r="T72" s="977"/>
      <c r="U72" s="977"/>
      <c r="V72" s="977"/>
      <c r="W72" s="977"/>
      <c r="X72" s="977"/>
      <c r="Y72" s="977"/>
      <c r="Z72" s="977"/>
      <c r="AA72" s="977"/>
      <c r="AB72" s="977"/>
      <c r="AC72" s="977"/>
      <c r="AD72" s="977"/>
      <c r="AE72" s="977"/>
      <c r="AF72" s="977"/>
      <c r="AG72" s="977"/>
      <c r="AH72" s="977"/>
      <c r="AI72" s="977"/>
      <c r="AJ72" s="977"/>
      <c r="AK72" s="977"/>
      <c r="AL72" s="977"/>
      <c r="AM72" s="977"/>
      <c r="AN72" s="977"/>
      <c r="AO72" s="977"/>
      <c r="AP72" s="977"/>
      <c r="AQ72" s="977"/>
      <c r="AR72" s="977"/>
      <c r="AS72" s="977"/>
      <c r="AT72" s="977"/>
      <c r="AU72" s="977"/>
      <c r="AV72" s="977"/>
      <c r="AW72" s="977"/>
      <c r="AX72" s="977"/>
      <c r="AY72" s="977"/>
      <c r="AZ72" s="977"/>
      <c r="BA72" s="977"/>
      <c r="BB72" s="977"/>
      <c r="BC72" s="977"/>
      <c r="BD72" s="977"/>
      <c r="BE72" s="1169"/>
      <c r="BF72" s="510"/>
    </row>
    <row r="73" spans="1:58" s="283" customFormat="1" ht="51.75" customHeight="1" thickTop="1" thickBot="1">
      <c r="A73" s="1128"/>
      <c r="B73" s="1005"/>
      <c r="C73" s="706"/>
      <c r="D73" s="897"/>
      <c r="E73" s="644" t="s">
        <v>484</v>
      </c>
      <c r="F73" s="547" t="s">
        <v>418</v>
      </c>
      <c r="G73" s="1206"/>
      <c r="H73" s="1113"/>
      <c r="I73" s="1173"/>
      <c r="J73" s="1183"/>
      <c r="K73" s="504"/>
      <c r="L73" s="1168"/>
      <c r="M73" s="977"/>
      <c r="N73" s="977"/>
      <c r="O73" s="977"/>
      <c r="P73" s="977"/>
      <c r="Q73" s="977"/>
      <c r="R73" s="977"/>
      <c r="S73" s="977"/>
      <c r="T73" s="977"/>
      <c r="U73" s="977"/>
      <c r="V73" s="977"/>
      <c r="W73" s="977"/>
      <c r="X73" s="977"/>
      <c r="Y73" s="977"/>
      <c r="Z73" s="977"/>
      <c r="AA73" s="977"/>
      <c r="AB73" s="977"/>
      <c r="AC73" s="977"/>
      <c r="AD73" s="977"/>
      <c r="AE73" s="977"/>
      <c r="AF73" s="977"/>
      <c r="AG73" s="977"/>
      <c r="AH73" s="977"/>
      <c r="AI73" s="977"/>
      <c r="AJ73" s="977"/>
      <c r="AK73" s="977"/>
      <c r="AL73" s="977"/>
      <c r="AM73" s="977"/>
      <c r="AN73" s="977"/>
      <c r="AO73" s="977"/>
      <c r="AP73" s="977"/>
      <c r="AQ73" s="977"/>
      <c r="AR73" s="977"/>
      <c r="AS73" s="977"/>
      <c r="AT73" s="977"/>
      <c r="AU73" s="977"/>
      <c r="AV73" s="977"/>
      <c r="AW73" s="977"/>
      <c r="AX73" s="977"/>
      <c r="AY73" s="977"/>
      <c r="AZ73" s="977"/>
      <c r="BA73" s="977"/>
      <c r="BB73" s="977"/>
      <c r="BC73" s="977"/>
      <c r="BD73" s="977"/>
      <c r="BE73" s="1169"/>
      <c r="BF73" s="510"/>
    </row>
    <row r="74" spans="1:58" s="283" customFormat="1" ht="52.5" customHeight="1" thickTop="1" thickBot="1">
      <c r="A74" s="1128"/>
      <c r="B74" s="1005"/>
      <c r="C74" s="812"/>
      <c r="D74" s="1021"/>
      <c r="E74" s="1223"/>
      <c r="F74" s="466" t="s">
        <v>420</v>
      </c>
      <c r="G74" s="1207"/>
      <c r="H74" s="1118"/>
      <c r="I74" s="1174"/>
      <c r="J74" s="1183"/>
      <c r="K74" s="504"/>
      <c r="L74" s="1168"/>
      <c r="M74" s="977"/>
      <c r="N74" s="977"/>
      <c r="O74" s="977"/>
      <c r="P74" s="977"/>
      <c r="Q74" s="977"/>
      <c r="R74" s="977"/>
      <c r="S74" s="977"/>
      <c r="T74" s="977"/>
      <c r="U74" s="977"/>
      <c r="V74" s="977"/>
      <c r="W74" s="977"/>
      <c r="X74" s="977"/>
      <c r="Y74" s="977"/>
      <c r="Z74" s="977"/>
      <c r="AA74" s="977"/>
      <c r="AB74" s="977"/>
      <c r="AC74" s="977"/>
      <c r="AD74" s="977"/>
      <c r="AE74" s="977"/>
      <c r="AF74" s="977"/>
      <c r="AG74" s="977"/>
      <c r="AH74" s="977"/>
      <c r="AI74" s="977"/>
      <c r="AJ74" s="977"/>
      <c r="AK74" s="977"/>
      <c r="AL74" s="977"/>
      <c r="AM74" s="977"/>
      <c r="AN74" s="977"/>
      <c r="AO74" s="977"/>
      <c r="AP74" s="977"/>
      <c r="AQ74" s="977"/>
      <c r="AR74" s="977"/>
      <c r="AS74" s="977"/>
      <c r="AT74" s="977"/>
      <c r="AU74" s="977"/>
      <c r="AV74" s="977"/>
      <c r="AW74" s="977"/>
      <c r="AX74" s="977"/>
      <c r="AY74" s="977"/>
      <c r="AZ74" s="977"/>
      <c r="BA74" s="977"/>
      <c r="BB74" s="977"/>
      <c r="BC74" s="977"/>
      <c r="BD74" s="977"/>
      <c r="BE74" s="1169"/>
      <c r="BF74" s="510"/>
    </row>
    <row r="75" spans="1:58" s="283" customFormat="1" ht="56.65" customHeight="1" thickTop="1">
      <c r="A75" s="880"/>
      <c r="B75" s="946"/>
      <c r="C75" s="845">
        <v>25</v>
      </c>
      <c r="D75" s="896" t="s">
        <v>485</v>
      </c>
      <c r="E75" s="323" t="s">
        <v>486</v>
      </c>
      <c r="F75" s="1138" t="s">
        <v>381</v>
      </c>
      <c r="G75" s="1143"/>
      <c r="H75" s="1142"/>
      <c r="I75" s="1142"/>
      <c r="J75" s="1230"/>
      <c r="K75" s="443"/>
      <c r="L75" s="1168"/>
      <c r="M75" s="977"/>
      <c r="N75" s="977"/>
      <c r="O75" s="977"/>
      <c r="P75" s="977"/>
      <c r="Q75" s="977"/>
      <c r="R75" s="977"/>
      <c r="S75" s="977"/>
      <c r="T75" s="977"/>
      <c r="U75" s="977"/>
      <c r="V75" s="977"/>
      <c r="W75" s="977"/>
      <c r="X75" s="977"/>
      <c r="Y75" s="977"/>
      <c r="Z75" s="977"/>
      <c r="AA75" s="977"/>
      <c r="AB75" s="977"/>
      <c r="AC75" s="977"/>
      <c r="AD75" s="977"/>
      <c r="AE75" s="977"/>
      <c r="AF75" s="977"/>
      <c r="AG75" s="977"/>
      <c r="AH75" s="977"/>
      <c r="AI75" s="977"/>
      <c r="AJ75" s="977"/>
      <c r="AK75" s="977"/>
      <c r="AL75" s="977"/>
      <c r="AM75" s="977"/>
      <c r="AN75" s="977"/>
      <c r="AO75" s="977"/>
      <c r="AP75" s="977"/>
      <c r="AQ75" s="977"/>
      <c r="AR75" s="977"/>
      <c r="AS75" s="977"/>
      <c r="AT75" s="977"/>
      <c r="AU75" s="977"/>
      <c r="AV75" s="977"/>
      <c r="AW75" s="977"/>
      <c r="AX75" s="977"/>
      <c r="AY75" s="977"/>
      <c r="AZ75" s="977"/>
      <c r="BA75" s="977"/>
      <c r="BB75" s="977"/>
      <c r="BC75" s="977"/>
      <c r="BD75" s="977"/>
      <c r="BE75" s="1169"/>
      <c r="BF75" s="510"/>
    </row>
    <row r="76" spans="1:58" s="283" customFormat="1" ht="39" customHeight="1" thickBot="1">
      <c r="A76" s="880"/>
      <c r="B76" s="946"/>
      <c r="C76" s="672"/>
      <c r="D76" s="897"/>
      <c r="E76" s="323" t="s">
        <v>487</v>
      </c>
      <c r="F76" s="1225"/>
      <c r="G76" s="1145"/>
      <c r="H76" s="1142"/>
      <c r="I76" s="1142"/>
      <c r="J76" s="1126"/>
      <c r="K76" s="443"/>
      <c r="L76" s="1168"/>
      <c r="M76" s="977"/>
      <c r="N76" s="977"/>
      <c r="O76" s="977"/>
      <c r="P76" s="977"/>
      <c r="Q76" s="977"/>
      <c r="R76" s="977"/>
      <c r="S76" s="977"/>
      <c r="T76" s="977"/>
      <c r="U76" s="977"/>
      <c r="V76" s="977"/>
      <c r="W76" s="977"/>
      <c r="X76" s="977"/>
      <c r="Y76" s="977"/>
      <c r="Z76" s="977"/>
      <c r="AA76" s="977"/>
      <c r="AB76" s="977"/>
      <c r="AC76" s="977"/>
      <c r="AD76" s="977"/>
      <c r="AE76" s="977"/>
      <c r="AF76" s="977"/>
      <c r="AG76" s="977"/>
      <c r="AH76" s="977"/>
      <c r="AI76" s="977"/>
      <c r="AJ76" s="977"/>
      <c r="AK76" s="977"/>
      <c r="AL76" s="977"/>
      <c r="AM76" s="977"/>
      <c r="AN76" s="977"/>
      <c r="AO76" s="977"/>
      <c r="AP76" s="977"/>
      <c r="AQ76" s="977"/>
      <c r="AR76" s="977"/>
      <c r="AS76" s="977"/>
      <c r="AT76" s="977"/>
      <c r="AU76" s="977"/>
      <c r="AV76" s="977"/>
      <c r="AW76" s="977"/>
      <c r="AX76" s="977"/>
      <c r="AY76" s="977"/>
      <c r="AZ76" s="977"/>
      <c r="BA76" s="977"/>
      <c r="BB76" s="977"/>
      <c r="BC76" s="977"/>
      <c r="BD76" s="977"/>
      <c r="BE76" s="1169"/>
      <c r="BF76" s="510"/>
    </row>
    <row r="77" spans="1:58" s="283" customFormat="1" ht="45.6" customHeight="1" thickTop="1" thickBot="1">
      <c r="A77" s="880"/>
      <c r="B77" s="946"/>
      <c r="C77" s="672"/>
      <c r="D77" s="897"/>
      <c r="E77" s="323" t="s">
        <v>488</v>
      </c>
      <c r="F77" s="547" t="s">
        <v>384</v>
      </c>
      <c r="G77" s="1145"/>
      <c r="H77" s="1142"/>
      <c r="I77" s="1142"/>
      <c r="J77" s="1126"/>
      <c r="K77" s="443"/>
      <c r="L77" s="1168"/>
      <c r="M77" s="977"/>
      <c r="N77" s="977"/>
      <c r="O77" s="977"/>
      <c r="P77" s="977"/>
      <c r="Q77" s="977"/>
      <c r="R77" s="977"/>
      <c r="S77" s="977"/>
      <c r="T77" s="977"/>
      <c r="U77" s="977"/>
      <c r="V77" s="977"/>
      <c r="W77" s="977"/>
      <c r="X77" s="977"/>
      <c r="Y77" s="977"/>
      <c r="Z77" s="977"/>
      <c r="AA77" s="977"/>
      <c r="AB77" s="977"/>
      <c r="AC77" s="977"/>
      <c r="AD77" s="977"/>
      <c r="AE77" s="977"/>
      <c r="AF77" s="977"/>
      <c r="AG77" s="977"/>
      <c r="AH77" s="977"/>
      <c r="AI77" s="977"/>
      <c r="AJ77" s="977"/>
      <c r="AK77" s="977"/>
      <c r="AL77" s="977"/>
      <c r="AM77" s="977"/>
      <c r="AN77" s="977"/>
      <c r="AO77" s="977"/>
      <c r="AP77" s="977"/>
      <c r="AQ77" s="977"/>
      <c r="AR77" s="977"/>
      <c r="AS77" s="977"/>
      <c r="AT77" s="977"/>
      <c r="AU77" s="977"/>
      <c r="AV77" s="977"/>
      <c r="AW77" s="977"/>
      <c r="AX77" s="977"/>
      <c r="AY77" s="977"/>
      <c r="AZ77" s="977"/>
      <c r="BA77" s="977"/>
      <c r="BB77" s="977"/>
      <c r="BC77" s="977"/>
      <c r="BD77" s="977"/>
      <c r="BE77" s="1169"/>
      <c r="BF77" s="510"/>
    </row>
    <row r="78" spans="1:58" s="283" customFormat="1" ht="45.6" customHeight="1" thickTop="1" thickBot="1">
      <c r="A78" s="881"/>
      <c r="B78" s="914"/>
      <c r="C78" s="672"/>
      <c r="D78" s="1021"/>
      <c r="E78" s="323"/>
      <c r="F78" s="466" t="s">
        <v>385</v>
      </c>
      <c r="G78" s="1147"/>
      <c r="H78" s="1142"/>
      <c r="I78" s="1142"/>
      <c r="J78" s="1127"/>
      <c r="K78" s="443"/>
      <c r="L78" s="1168"/>
      <c r="M78" s="977"/>
      <c r="N78" s="977"/>
      <c r="O78" s="977"/>
      <c r="P78" s="977"/>
      <c r="Q78" s="977"/>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7"/>
      <c r="BA78" s="977"/>
      <c r="BB78" s="977"/>
      <c r="BC78" s="977"/>
      <c r="BD78" s="977"/>
      <c r="BE78" s="1169"/>
      <c r="BF78" s="510"/>
    </row>
    <row r="79" spans="1:58" s="283" customFormat="1" ht="67.5" customHeight="1" thickTop="1">
      <c r="A79" s="759">
        <v>5.8</v>
      </c>
      <c r="B79" s="913" t="s">
        <v>489</v>
      </c>
      <c r="C79" s="671">
        <v>26</v>
      </c>
      <c r="D79" s="897" t="s">
        <v>490</v>
      </c>
      <c r="E79" s="323" t="s">
        <v>491</v>
      </c>
      <c r="F79" s="1138" t="s">
        <v>304</v>
      </c>
      <c r="G79" s="470"/>
      <c r="H79" s="1112"/>
      <c r="I79" s="1172"/>
      <c r="J79" s="1100"/>
      <c r="K79" s="504"/>
      <c r="L79" s="1168"/>
      <c r="M79" s="977"/>
      <c r="N79" s="977"/>
      <c r="O79" s="977"/>
      <c r="P79" s="977"/>
      <c r="Q79" s="977"/>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7"/>
      <c r="BA79" s="977"/>
      <c r="BB79" s="977"/>
      <c r="BC79" s="977"/>
      <c r="BD79" s="977"/>
      <c r="BE79" s="1169"/>
      <c r="BF79" s="510"/>
    </row>
    <row r="80" spans="1:58" s="283" customFormat="1" ht="67.5" customHeight="1" thickBot="1">
      <c r="A80" s="759"/>
      <c r="B80" s="1005"/>
      <c r="C80" s="706"/>
      <c r="D80" s="897"/>
      <c r="E80" s="323" t="s">
        <v>492</v>
      </c>
      <c r="F80" s="1139"/>
      <c r="G80" s="463"/>
      <c r="H80" s="1113"/>
      <c r="I80" s="1173"/>
      <c r="J80" s="1101"/>
      <c r="K80" s="504"/>
      <c r="L80" s="1168"/>
      <c r="M80" s="977"/>
      <c r="N80" s="977"/>
      <c r="O80" s="977"/>
      <c r="P80" s="977"/>
      <c r="Q80" s="977"/>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7"/>
      <c r="BA80" s="977"/>
      <c r="BB80" s="977"/>
      <c r="BC80" s="977"/>
      <c r="BD80" s="977"/>
      <c r="BE80" s="1169"/>
      <c r="BF80" s="510"/>
    </row>
    <row r="81" spans="1:58" s="283" customFormat="1" ht="67.5" customHeight="1" thickTop="1" thickBot="1">
      <c r="A81" s="759"/>
      <c r="B81" s="1005"/>
      <c r="C81" s="706"/>
      <c r="D81" s="897"/>
      <c r="E81" s="323" t="s">
        <v>493</v>
      </c>
      <c r="F81" s="547" t="s">
        <v>305</v>
      </c>
      <c r="G81" s="463"/>
      <c r="H81" s="1113"/>
      <c r="I81" s="1173"/>
      <c r="J81" s="1101"/>
      <c r="K81" s="504"/>
      <c r="L81" s="1168"/>
      <c r="M81" s="977"/>
      <c r="N81" s="977"/>
      <c r="O81" s="977"/>
      <c r="P81" s="977"/>
      <c r="Q81" s="977"/>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7"/>
      <c r="BA81" s="977"/>
      <c r="BB81" s="977"/>
      <c r="BC81" s="977"/>
      <c r="BD81" s="977"/>
      <c r="BE81" s="1169"/>
      <c r="BF81" s="510"/>
    </row>
    <row r="82" spans="1:58" s="283" customFormat="1" ht="81.75" customHeight="1" thickTop="1">
      <c r="A82" s="759"/>
      <c r="B82" s="1005"/>
      <c r="C82" s="706"/>
      <c r="D82" s="897"/>
      <c r="E82" s="323" t="s">
        <v>494</v>
      </c>
      <c r="F82" s="1134" t="s">
        <v>306</v>
      </c>
      <c r="G82" s="463"/>
      <c r="H82" s="1113"/>
      <c r="I82" s="1173"/>
      <c r="J82" s="1101"/>
      <c r="K82" s="505"/>
      <c r="L82" s="1168"/>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7"/>
      <c r="BA82" s="977"/>
      <c r="BB82" s="977"/>
      <c r="BC82" s="977"/>
      <c r="BD82" s="977"/>
      <c r="BE82" s="1169"/>
      <c r="BF82" s="510"/>
    </row>
    <row r="83" spans="1:58" s="283" customFormat="1" ht="37.5" customHeight="1" thickBot="1">
      <c r="A83" s="759"/>
      <c r="B83" s="1005"/>
      <c r="C83" s="706"/>
      <c r="D83" s="1021"/>
      <c r="E83" s="323" t="s">
        <v>495</v>
      </c>
      <c r="F83" s="1204"/>
      <c r="G83" s="464"/>
      <c r="H83" s="1118"/>
      <c r="I83" s="1174"/>
      <c r="J83" s="1110"/>
      <c r="K83" s="506"/>
      <c r="L83" s="1168"/>
      <c r="M83" s="977"/>
      <c r="N83" s="977"/>
      <c r="O83" s="977"/>
      <c r="P83" s="977"/>
      <c r="Q83" s="977"/>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7"/>
      <c r="BA83" s="977"/>
      <c r="BB83" s="977"/>
      <c r="BC83" s="977"/>
      <c r="BD83" s="977"/>
      <c r="BE83" s="1169"/>
      <c r="BF83" s="510"/>
    </row>
    <row r="84" spans="1:58" s="283" customFormat="1" ht="45" customHeight="1" thickTop="1" thickBot="1">
      <c r="A84" s="759"/>
      <c r="B84" s="1005"/>
      <c r="C84" s="671">
        <v>27</v>
      </c>
      <c r="D84" s="896" t="s">
        <v>496</v>
      </c>
      <c r="E84" s="259" t="s">
        <v>497</v>
      </c>
      <c r="F84" s="467" t="s">
        <v>498</v>
      </c>
      <c r="G84" s="1186"/>
      <c r="H84" s="1113"/>
      <c r="I84" s="1173"/>
      <c r="J84" s="1100"/>
      <c r="K84" s="504"/>
      <c r="L84" s="1168"/>
      <c r="M84" s="977"/>
      <c r="N84" s="977"/>
      <c r="O84" s="977"/>
      <c r="P84" s="977"/>
      <c r="Q84" s="977"/>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7"/>
      <c r="BA84" s="977"/>
      <c r="BB84" s="977"/>
      <c r="BC84" s="977"/>
      <c r="BD84" s="977"/>
      <c r="BE84" s="1169"/>
      <c r="BF84" s="510"/>
    </row>
    <row r="85" spans="1:58" s="283" customFormat="1" ht="45" customHeight="1" thickTop="1" thickBot="1">
      <c r="A85" s="759"/>
      <c r="B85" s="1005"/>
      <c r="C85" s="672"/>
      <c r="D85" s="897"/>
      <c r="E85" s="474" t="s">
        <v>499</v>
      </c>
      <c r="F85" s="547" t="s">
        <v>500</v>
      </c>
      <c r="G85" s="1186"/>
      <c r="H85" s="1082"/>
      <c r="I85" s="1039"/>
      <c r="J85" s="1101"/>
      <c r="K85" s="504"/>
      <c r="L85" s="1168"/>
      <c r="M85" s="977"/>
      <c r="N85" s="977"/>
      <c r="O85" s="977"/>
      <c r="P85" s="977"/>
      <c r="Q85" s="977"/>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7"/>
      <c r="BA85" s="977"/>
      <c r="BB85" s="977"/>
      <c r="BC85" s="977"/>
      <c r="BD85" s="977"/>
      <c r="BE85" s="1169"/>
      <c r="BF85" s="510"/>
    </row>
    <row r="86" spans="1:58" s="283" customFormat="1" ht="45" customHeight="1" thickTop="1" thickBot="1">
      <c r="A86" s="759"/>
      <c r="B86" s="1005"/>
      <c r="C86" s="695"/>
      <c r="D86" s="1021"/>
      <c r="E86" s="474" t="s">
        <v>501</v>
      </c>
      <c r="F86" s="466" t="s">
        <v>502</v>
      </c>
      <c r="G86" s="1186"/>
      <c r="H86" s="1083"/>
      <c r="I86" s="1041"/>
      <c r="J86" s="1110"/>
      <c r="K86" s="507"/>
      <c r="L86" s="1168"/>
      <c r="M86" s="977"/>
      <c r="N86" s="977"/>
      <c r="O86" s="977"/>
      <c r="P86" s="977"/>
      <c r="Q86" s="977"/>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7"/>
      <c r="BA86" s="977"/>
      <c r="BB86" s="977"/>
      <c r="BC86" s="977"/>
      <c r="BD86" s="977"/>
      <c r="BE86" s="1169"/>
      <c r="BF86" s="510"/>
    </row>
    <row r="87" spans="1:58" s="283" customFormat="1" ht="45" customHeight="1" thickTop="1">
      <c r="A87" s="759"/>
      <c r="B87" s="1005"/>
      <c r="C87" s="1098">
        <v>28</v>
      </c>
      <c r="D87" s="896" t="s">
        <v>503</v>
      </c>
      <c r="E87" s="323" t="s">
        <v>504</v>
      </c>
      <c r="F87" s="1138" t="s">
        <v>304</v>
      </c>
      <c r="G87" s="1117"/>
      <c r="H87" s="1112"/>
      <c r="I87" s="1172"/>
      <c r="J87" s="1100"/>
      <c r="K87" s="504"/>
      <c r="L87" s="1168"/>
      <c r="M87" s="977"/>
      <c r="N87" s="977"/>
      <c r="O87" s="977"/>
      <c r="P87" s="977"/>
      <c r="Q87" s="977"/>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7"/>
      <c r="BA87" s="977"/>
      <c r="BB87" s="977"/>
      <c r="BC87" s="977"/>
      <c r="BD87" s="977"/>
      <c r="BE87" s="1169"/>
      <c r="BF87" s="510"/>
    </row>
    <row r="88" spans="1:58" s="283" customFormat="1" ht="67.5" customHeight="1" thickBot="1">
      <c r="A88" s="759"/>
      <c r="B88" s="1005"/>
      <c r="C88" s="1015"/>
      <c r="D88" s="897"/>
      <c r="E88" s="472" t="s">
        <v>505</v>
      </c>
      <c r="F88" s="1231"/>
      <c r="G88" s="1206"/>
      <c r="H88" s="1113"/>
      <c r="I88" s="1173"/>
      <c r="J88" s="1101"/>
      <c r="K88" s="506"/>
      <c r="L88" s="1168"/>
      <c r="M88" s="977"/>
      <c r="N88" s="977"/>
      <c r="O88" s="977"/>
      <c r="P88" s="977"/>
      <c r="Q88" s="977"/>
      <c r="R88" s="977"/>
      <c r="S88" s="977"/>
      <c r="T88" s="977"/>
      <c r="U88" s="977"/>
      <c r="V88" s="977"/>
      <c r="W88" s="977"/>
      <c r="X88" s="977"/>
      <c r="Y88" s="977"/>
      <c r="Z88" s="977"/>
      <c r="AA88" s="977"/>
      <c r="AB88" s="977"/>
      <c r="AC88" s="977"/>
      <c r="AD88" s="977"/>
      <c r="AE88" s="977"/>
      <c r="AF88" s="977"/>
      <c r="AG88" s="977"/>
      <c r="AH88" s="977"/>
      <c r="AI88" s="977"/>
      <c r="AJ88" s="977"/>
      <c r="AK88" s="977"/>
      <c r="AL88" s="977"/>
      <c r="AM88" s="977"/>
      <c r="AN88" s="977"/>
      <c r="AO88" s="977"/>
      <c r="AP88" s="977"/>
      <c r="AQ88" s="977"/>
      <c r="AR88" s="977"/>
      <c r="AS88" s="977"/>
      <c r="AT88" s="977"/>
      <c r="AU88" s="977"/>
      <c r="AV88" s="977"/>
      <c r="AW88" s="977"/>
      <c r="AX88" s="977"/>
      <c r="AY88" s="977"/>
      <c r="AZ88" s="977"/>
      <c r="BA88" s="977"/>
      <c r="BB88" s="977"/>
      <c r="BC88" s="977"/>
      <c r="BD88" s="977"/>
      <c r="BE88" s="1169"/>
      <c r="BF88" s="510"/>
    </row>
    <row r="89" spans="1:58" s="283" customFormat="1" ht="67.5" customHeight="1" thickTop="1" thickBot="1">
      <c r="A89" s="759"/>
      <c r="B89" s="1005"/>
      <c r="C89" s="1015"/>
      <c r="D89" s="897"/>
      <c r="E89" s="472" t="s">
        <v>506</v>
      </c>
      <c r="F89" s="547" t="s">
        <v>305</v>
      </c>
      <c r="G89" s="1206"/>
      <c r="H89" s="1113"/>
      <c r="I89" s="1173"/>
      <c r="J89" s="1101"/>
      <c r="K89" s="504"/>
      <c r="L89" s="1168"/>
      <c r="M89" s="977"/>
      <c r="N89" s="977"/>
      <c r="O89" s="977"/>
      <c r="P89" s="977"/>
      <c r="Q89" s="977"/>
      <c r="R89" s="977"/>
      <c r="S89" s="977"/>
      <c r="T89" s="977"/>
      <c r="U89" s="977"/>
      <c r="V89" s="977"/>
      <c r="W89" s="977"/>
      <c r="X89" s="977"/>
      <c r="Y89" s="977"/>
      <c r="Z89" s="977"/>
      <c r="AA89" s="977"/>
      <c r="AB89" s="977"/>
      <c r="AC89" s="977"/>
      <c r="AD89" s="977"/>
      <c r="AE89" s="977"/>
      <c r="AF89" s="977"/>
      <c r="AG89" s="977"/>
      <c r="AH89" s="977"/>
      <c r="AI89" s="977"/>
      <c r="AJ89" s="977"/>
      <c r="AK89" s="977"/>
      <c r="AL89" s="977"/>
      <c r="AM89" s="977"/>
      <c r="AN89" s="977"/>
      <c r="AO89" s="977"/>
      <c r="AP89" s="977"/>
      <c r="AQ89" s="977"/>
      <c r="AR89" s="977"/>
      <c r="AS89" s="977"/>
      <c r="AT89" s="977"/>
      <c r="AU89" s="977"/>
      <c r="AV89" s="977"/>
      <c r="AW89" s="977"/>
      <c r="AX89" s="977"/>
      <c r="AY89" s="977"/>
      <c r="AZ89" s="977"/>
      <c r="BA89" s="977"/>
      <c r="BB89" s="977"/>
      <c r="BC89" s="977"/>
      <c r="BD89" s="977"/>
      <c r="BE89" s="1169"/>
      <c r="BF89" s="510"/>
    </row>
    <row r="90" spans="1:58" s="283" customFormat="1" ht="67.5" customHeight="1" thickTop="1">
      <c r="A90" s="759"/>
      <c r="B90" s="1005"/>
      <c r="C90" s="1015"/>
      <c r="D90" s="897"/>
      <c r="E90" s="472" t="s">
        <v>507</v>
      </c>
      <c r="F90" s="1134" t="s">
        <v>306</v>
      </c>
      <c r="G90" s="1206"/>
      <c r="H90" s="1113"/>
      <c r="I90" s="1173"/>
      <c r="J90" s="1101"/>
      <c r="K90" s="504"/>
      <c r="L90" s="1168"/>
      <c r="M90" s="977"/>
      <c r="N90" s="977"/>
      <c r="O90" s="977"/>
      <c r="P90" s="977"/>
      <c r="Q90" s="977"/>
      <c r="R90" s="977"/>
      <c r="S90" s="977"/>
      <c r="T90" s="977"/>
      <c r="U90" s="977"/>
      <c r="V90" s="977"/>
      <c r="W90" s="977"/>
      <c r="X90" s="977"/>
      <c r="Y90" s="977"/>
      <c r="Z90" s="977"/>
      <c r="AA90" s="977"/>
      <c r="AB90" s="977"/>
      <c r="AC90" s="977"/>
      <c r="AD90" s="977"/>
      <c r="AE90" s="977"/>
      <c r="AF90" s="977"/>
      <c r="AG90" s="977"/>
      <c r="AH90" s="977"/>
      <c r="AI90" s="977"/>
      <c r="AJ90" s="977"/>
      <c r="AK90" s="977"/>
      <c r="AL90" s="977"/>
      <c r="AM90" s="977"/>
      <c r="AN90" s="977"/>
      <c r="AO90" s="977"/>
      <c r="AP90" s="977"/>
      <c r="AQ90" s="977"/>
      <c r="AR90" s="977"/>
      <c r="AS90" s="977"/>
      <c r="AT90" s="977"/>
      <c r="AU90" s="977"/>
      <c r="AV90" s="977"/>
      <c r="AW90" s="977"/>
      <c r="AX90" s="977"/>
      <c r="AY90" s="977"/>
      <c r="AZ90" s="977"/>
      <c r="BA90" s="977"/>
      <c r="BB90" s="977"/>
      <c r="BC90" s="977"/>
      <c r="BD90" s="977"/>
      <c r="BE90" s="1169"/>
      <c r="BF90" s="510"/>
    </row>
    <row r="91" spans="1:58" s="283" customFormat="1" ht="45" customHeight="1">
      <c r="A91" s="759"/>
      <c r="B91" s="1005"/>
      <c r="C91" s="1015"/>
      <c r="D91" s="897"/>
      <c r="E91" s="472" t="s">
        <v>508</v>
      </c>
      <c r="F91" s="1205"/>
      <c r="G91" s="1206"/>
      <c r="H91" s="1113"/>
      <c r="I91" s="1173"/>
      <c r="J91" s="1101"/>
      <c r="K91" s="504"/>
      <c r="L91" s="1168"/>
      <c r="M91" s="977"/>
      <c r="N91" s="977"/>
      <c r="O91" s="977"/>
      <c r="P91" s="977"/>
      <c r="Q91" s="977"/>
      <c r="R91" s="977"/>
      <c r="S91" s="977"/>
      <c r="T91" s="977"/>
      <c r="U91" s="977"/>
      <c r="V91" s="977"/>
      <c r="W91" s="977"/>
      <c r="X91" s="977"/>
      <c r="Y91" s="977"/>
      <c r="Z91" s="977"/>
      <c r="AA91" s="977"/>
      <c r="AB91" s="977"/>
      <c r="AC91" s="977"/>
      <c r="AD91" s="977"/>
      <c r="AE91" s="977"/>
      <c r="AF91" s="977"/>
      <c r="AG91" s="977"/>
      <c r="AH91" s="977"/>
      <c r="AI91" s="977"/>
      <c r="AJ91" s="977"/>
      <c r="AK91" s="977"/>
      <c r="AL91" s="977"/>
      <c r="AM91" s="977"/>
      <c r="AN91" s="977"/>
      <c r="AO91" s="977"/>
      <c r="AP91" s="977"/>
      <c r="AQ91" s="977"/>
      <c r="AR91" s="977"/>
      <c r="AS91" s="977"/>
      <c r="AT91" s="977"/>
      <c r="AU91" s="977"/>
      <c r="AV91" s="977"/>
      <c r="AW91" s="977"/>
      <c r="AX91" s="977"/>
      <c r="AY91" s="977"/>
      <c r="AZ91" s="977"/>
      <c r="BA91" s="977"/>
      <c r="BB91" s="977"/>
      <c r="BC91" s="977"/>
      <c r="BD91" s="977"/>
      <c r="BE91" s="1169"/>
      <c r="BF91" s="510"/>
    </row>
    <row r="92" spans="1:58" s="283" customFormat="1" ht="45" customHeight="1">
      <c r="A92" s="759"/>
      <c r="B92" s="1005"/>
      <c r="C92" s="1177"/>
      <c r="D92" s="1021"/>
      <c r="E92" s="261" t="s">
        <v>427</v>
      </c>
      <c r="F92" s="1205"/>
      <c r="G92" s="1206"/>
      <c r="H92" s="1118"/>
      <c r="I92" s="1174"/>
      <c r="J92" s="1110"/>
      <c r="K92" s="504"/>
      <c r="L92" s="1168"/>
      <c r="M92" s="977"/>
      <c r="N92" s="977"/>
      <c r="O92" s="977"/>
      <c r="P92" s="977"/>
      <c r="Q92" s="977"/>
      <c r="R92" s="977"/>
      <c r="S92" s="977"/>
      <c r="T92" s="977"/>
      <c r="U92" s="977"/>
      <c r="V92" s="977"/>
      <c r="W92" s="977"/>
      <c r="X92" s="977"/>
      <c r="Y92" s="977"/>
      <c r="Z92" s="977"/>
      <c r="AA92" s="977"/>
      <c r="AB92" s="977"/>
      <c r="AC92" s="977"/>
      <c r="AD92" s="977"/>
      <c r="AE92" s="977"/>
      <c r="AF92" s="977"/>
      <c r="AG92" s="977"/>
      <c r="AH92" s="977"/>
      <c r="AI92" s="977"/>
      <c r="AJ92" s="977"/>
      <c r="AK92" s="977"/>
      <c r="AL92" s="977"/>
      <c r="AM92" s="977"/>
      <c r="AN92" s="977"/>
      <c r="AO92" s="977"/>
      <c r="AP92" s="977"/>
      <c r="AQ92" s="977"/>
      <c r="AR92" s="977"/>
      <c r="AS92" s="977"/>
      <c r="AT92" s="977"/>
      <c r="AU92" s="977"/>
      <c r="AV92" s="977"/>
      <c r="AW92" s="977"/>
      <c r="AX92" s="977"/>
      <c r="AY92" s="977"/>
      <c r="AZ92" s="977"/>
      <c r="BA92" s="977"/>
      <c r="BB92" s="977"/>
      <c r="BC92" s="977"/>
      <c r="BD92" s="977"/>
      <c r="BE92" s="1169"/>
      <c r="BF92" s="510"/>
    </row>
    <row r="93" spans="1:58" s="283" customFormat="1" ht="105" customHeight="1">
      <c r="A93" s="759"/>
      <c r="B93" s="1005"/>
      <c r="C93" s="458">
        <v>29</v>
      </c>
      <c r="D93" s="316" t="s">
        <v>509</v>
      </c>
      <c r="E93" s="487"/>
      <c r="F93" s="540"/>
      <c r="G93" s="461"/>
      <c r="H93" s="1111"/>
      <c r="I93" s="1201"/>
      <c r="J93" s="482"/>
      <c r="K93" s="504"/>
      <c r="L93" s="1168"/>
      <c r="M93" s="977"/>
      <c r="N93" s="977"/>
      <c r="O93" s="977"/>
      <c r="P93" s="977"/>
      <c r="Q93" s="977"/>
      <c r="R93" s="977"/>
      <c r="S93" s="977"/>
      <c r="T93" s="977"/>
      <c r="U93" s="977"/>
      <c r="V93" s="977"/>
      <c r="W93" s="977"/>
      <c r="X93" s="977"/>
      <c r="Y93" s="977"/>
      <c r="Z93" s="977"/>
      <c r="AA93" s="977"/>
      <c r="AB93" s="977"/>
      <c r="AC93" s="977"/>
      <c r="AD93" s="977"/>
      <c r="AE93" s="977"/>
      <c r="AF93" s="977"/>
      <c r="AG93" s="977"/>
      <c r="AH93" s="977"/>
      <c r="AI93" s="977"/>
      <c r="AJ93" s="977"/>
      <c r="AK93" s="977"/>
      <c r="AL93" s="977"/>
      <c r="AM93" s="977"/>
      <c r="AN93" s="977"/>
      <c r="AO93" s="977"/>
      <c r="AP93" s="977"/>
      <c r="AQ93" s="977"/>
      <c r="AR93" s="977"/>
      <c r="AS93" s="977"/>
      <c r="AT93" s="977"/>
      <c r="AU93" s="977"/>
      <c r="AV93" s="977"/>
      <c r="AW93" s="977"/>
      <c r="AX93" s="977"/>
      <c r="AY93" s="977"/>
      <c r="AZ93" s="977"/>
      <c r="BA93" s="977"/>
      <c r="BB93" s="977"/>
      <c r="BC93" s="977"/>
      <c r="BD93" s="977"/>
      <c r="BE93" s="1169"/>
      <c r="BF93" s="510"/>
    </row>
    <row r="94" spans="1:58" s="283" customFormat="1" ht="45" customHeight="1">
      <c r="A94" s="759"/>
      <c r="B94" s="1005"/>
      <c r="C94" s="1098">
        <v>30</v>
      </c>
      <c r="D94" s="896" t="s">
        <v>510</v>
      </c>
      <c r="E94" s="272" t="s">
        <v>511</v>
      </c>
      <c r="F94" s="1224" t="s">
        <v>304</v>
      </c>
      <c r="G94" s="463"/>
      <c r="H94" s="1112"/>
      <c r="I94" s="1172"/>
      <c r="J94" s="1183"/>
      <c r="K94" s="504"/>
      <c r="L94" s="1168"/>
      <c r="M94" s="977"/>
      <c r="N94" s="977"/>
      <c r="O94" s="977"/>
      <c r="P94" s="977"/>
      <c r="Q94" s="977"/>
      <c r="R94" s="977"/>
      <c r="S94" s="977"/>
      <c r="T94" s="977"/>
      <c r="U94" s="977"/>
      <c r="V94" s="977"/>
      <c r="W94" s="977"/>
      <c r="X94" s="977"/>
      <c r="Y94" s="977"/>
      <c r="Z94" s="977"/>
      <c r="AA94" s="977"/>
      <c r="AB94" s="977"/>
      <c r="AC94" s="977"/>
      <c r="AD94" s="977"/>
      <c r="AE94" s="977"/>
      <c r="AF94" s="977"/>
      <c r="AG94" s="977"/>
      <c r="AH94" s="977"/>
      <c r="AI94" s="977"/>
      <c r="AJ94" s="977"/>
      <c r="AK94" s="977"/>
      <c r="AL94" s="977"/>
      <c r="AM94" s="977"/>
      <c r="AN94" s="977"/>
      <c r="AO94" s="977"/>
      <c r="AP94" s="977"/>
      <c r="AQ94" s="977"/>
      <c r="AR94" s="977"/>
      <c r="AS94" s="977"/>
      <c r="AT94" s="977"/>
      <c r="AU94" s="977"/>
      <c r="AV94" s="977"/>
      <c r="AW94" s="977"/>
      <c r="AX94" s="977"/>
      <c r="AY94" s="977"/>
      <c r="AZ94" s="977"/>
      <c r="BA94" s="977"/>
      <c r="BB94" s="977"/>
      <c r="BC94" s="977"/>
      <c r="BD94" s="977"/>
      <c r="BE94" s="1169"/>
      <c r="BF94" s="510"/>
    </row>
    <row r="95" spans="1:58" s="283" customFormat="1" ht="45" customHeight="1" thickBot="1">
      <c r="A95" s="759"/>
      <c r="B95" s="1005"/>
      <c r="C95" s="1015"/>
      <c r="D95" s="897"/>
      <c r="E95" s="323" t="s">
        <v>512</v>
      </c>
      <c r="F95" s="1139"/>
      <c r="G95" s="463"/>
      <c r="H95" s="1113"/>
      <c r="I95" s="1173"/>
      <c r="J95" s="1183"/>
      <c r="K95" s="504"/>
      <c r="L95" s="1168"/>
      <c r="M95" s="977"/>
      <c r="N95" s="977"/>
      <c r="O95" s="977"/>
      <c r="P95" s="977"/>
      <c r="Q95" s="977"/>
      <c r="R95" s="977"/>
      <c r="S95" s="977"/>
      <c r="T95" s="977"/>
      <c r="U95" s="977"/>
      <c r="V95" s="977"/>
      <c r="W95" s="977"/>
      <c r="X95" s="977"/>
      <c r="Y95" s="977"/>
      <c r="Z95" s="977"/>
      <c r="AA95" s="977"/>
      <c r="AB95" s="977"/>
      <c r="AC95" s="977"/>
      <c r="AD95" s="977"/>
      <c r="AE95" s="977"/>
      <c r="AF95" s="977"/>
      <c r="AG95" s="977"/>
      <c r="AH95" s="977"/>
      <c r="AI95" s="977"/>
      <c r="AJ95" s="977"/>
      <c r="AK95" s="977"/>
      <c r="AL95" s="977"/>
      <c r="AM95" s="977"/>
      <c r="AN95" s="977"/>
      <c r="AO95" s="977"/>
      <c r="AP95" s="977"/>
      <c r="AQ95" s="977"/>
      <c r="AR95" s="977"/>
      <c r="AS95" s="977"/>
      <c r="AT95" s="977"/>
      <c r="AU95" s="977"/>
      <c r="AV95" s="977"/>
      <c r="AW95" s="977"/>
      <c r="AX95" s="977"/>
      <c r="AY95" s="977"/>
      <c r="AZ95" s="977"/>
      <c r="BA95" s="977"/>
      <c r="BB95" s="977"/>
      <c r="BC95" s="977"/>
      <c r="BD95" s="977"/>
      <c r="BE95" s="1169"/>
      <c r="BF95" s="510"/>
    </row>
    <row r="96" spans="1:58" s="283" customFormat="1" ht="90.75" customHeight="1" thickTop="1">
      <c r="A96" s="759"/>
      <c r="B96" s="1005"/>
      <c r="C96" s="1015"/>
      <c r="D96" s="897"/>
      <c r="E96" s="323" t="s">
        <v>513</v>
      </c>
      <c r="F96" s="1195" t="s">
        <v>305</v>
      </c>
      <c r="G96" s="463"/>
      <c r="H96" s="1113"/>
      <c r="I96" s="1173"/>
      <c r="J96" s="1183"/>
      <c r="K96" s="504"/>
      <c r="L96" s="1168"/>
      <c r="M96" s="977"/>
      <c r="N96" s="977"/>
      <c r="O96" s="977"/>
      <c r="P96" s="977"/>
      <c r="Q96" s="977"/>
      <c r="R96" s="977"/>
      <c r="S96" s="977"/>
      <c r="T96" s="977"/>
      <c r="U96" s="977"/>
      <c r="V96" s="977"/>
      <c r="W96" s="977"/>
      <c r="X96" s="977"/>
      <c r="Y96" s="977"/>
      <c r="Z96" s="977"/>
      <c r="AA96" s="977"/>
      <c r="AB96" s="977"/>
      <c r="AC96" s="977"/>
      <c r="AD96" s="977"/>
      <c r="AE96" s="977"/>
      <c r="AF96" s="977"/>
      <c r="AG96" s="977"/>
      <c r="AH96" s="977"/>
      <c r="AI96" s="977"/>
      <c r="AJ96" s="977"/>
      <c r="AK96" s="977"/>
      <c r="AL96" s="977"/>
      <c r="AM96" s="977"/>
      <c r="AN96" s="977"/>
      <c r="AO96" s="977"/>
      <c r="AP96" s="977"/>
      <c r="AQ96" s="977"/>
      <c r="AR96" s="977"/>
      <c r="AS96" s="977"/>
      <c r="AT96" s="977"/>
      <c r="AU96" s="977"/>
      <c r="AV96" s="977"/>
      <c r="AW96" s="977"/>
      <c r="AX96" s="977"/>
      <c r="AY96" s="977"/>
      <c r="AZ96" s="977"/>
      <c r="BA96" s="977"/>
      <c r="BB96" s="977"/>
      <c r="BC96" s="977"/>
      <c r="BD96" s="977"/>
      <c r="BE96" s="1169"/>
      <c r="BF96" s="510"/>
    </row>
    <row r="97" spans="1:58" s="283" customFormat="1" ht="67.5" customHeight="1" thickBot="1">
      <c r="A97" s="759"/>
      <c r="B97" s="1005"/>
      <c r="C97" s="1015"/>
      <c r="D97" s="897"/>
      <c r="E97" s="323" t="s">
        <v>514</v>
      </c>
      <c r="F97" s="1197"/>
      <c r="G97" s="463"/>
      <c r="H97" s="1113"/>
      <c r="I97" s="1173"/>
      <c r="J97" s="1183"/>
      <c r="K97" s="504"/>
      <c r="L97" s="1168"/>
      <c r="M97" s="977"/>
      <c r="N97" s="977"/>
      <c r="O97" s="977"/>
      <c r="P97" s="977"/>
      <c r="Q97" s="977"/>
      <c r="R97" s="977"/>
      <c r="S97" s="977"/>
      <c r="T97" s="977"/>
      <c r="U97" s="977"/>
      <c r="V97" s="977"/>
      <c r="W97" s="977"/>
      <c r="X97" s="977"/>
      <c r="Y97" s="977"/>
      <c r="Z97" s="977"/>
      <c r="AA97" s="977"/>
      <c r="AB97" s="977"/>
      <c r="AC97" s="977"/>
      <c r="AD97" s="977"/>
      <c r="AE97" s="977"/>
      <c r="AF97" s="977"/>
      <c r="AG97" s="977"/>
      <c r="AH97" s="977"/>
      <c r="AI97" s="977"/>
      <c r="AJ97" s="977"/>
      <c r="AK97" s="977"/>
      <c r="AL97" s="977"/>
      <c r="AM97" s="977"/>
      <c r="AN97" s="977"/>
      <c r="AO97" s="977"/>
      <c r="AP97" s="977"/>
      <c r="AQ97" s="977"/>
      <c r="AR97" s="977"/>
      <c r="AS97" s="977"/>
      <c r="AT97" s="977"/>
      <c r="AU97" s="977"/>
      <c r="AV97" s="977"/>
      <c r="AW97" s="977"/>
      <c r="AX97" s="977"/>
      <c r="AY97" s="977"/>
      <c r="AZ97" s="977"/>
      <c r="BA97" s="977"/>
      <c r="BB97" s="977"/>
      <c r="BC97" s="977"/>
      <c r="BD97" s="977"/>
      <c r="BE97" s="1169"/>
      <c r="BF97" s="510"/>
    </row>
    <row r="98" spans="1:58" s="283" customFormat="1" ht="45" customHeight="1" thickTop="1">
      <c r="A98" s="759"/>
      <c r="B98" s="1005"/>
      <c r="C98" s="1015"/>
      <c r="D98" s="897"/>
      <c r="E98" s="323" t="s">
        <v>515</v>
      </c>
      <c r="F98" s="1134" t="s">
        <v>306</v>
      </c>
      <c r="G98" s="463"/>
      <c r="H98" s="1113"/>
      <c r="I98" s="1173"/>
      <c r="J98" s="1183"/>
      <c r="K98" s="504"/>
      <c r="L98" s="1168"/>
      <c r="M98" s="977"/>
      <c r="N98" s="977"/>
      <c r="O98" s="977"/>
      <c r="P98" s="977"/>
      <c r="Q98" s="977"/>
      <c r="R98" s="977"/>
      <c r="S98" s="977"/>
      <c r="T98" s="977"/>
      <c r="U98" s="977"/>
      <c r="V98" s="977"/>
      <c r="W98" s="977"/>
      <c r="X98" s="977"/>
      <c r="Y98" s="977"/>
      <c r="Z98" s="977"/>
      <c r="AA98" s="977"/>
      <c r="AB98" s="977"/>
      <c r="AC98" s="977"/>
      <c r="AD98" s="977"/>
      <c r="AE98" s="977"/>
      <c r="AF98" s="977"/>
      <c r="AG98" s="977"/>
      <c r="AH98" s="977"/>
      <c r="AI98" s="977"/>
      <c r="AJ98" s="977"/>
      <c r="AK98" s="977"/>
      <c r="AL98" s="977"/>
      <c r="AM98" s="977"/>
      <c r="AN98" s="977"/>
      <c r="AO98" s="977"/>
      <c r="AP98" s="977"/>
      <c r="AQ98" s="977"/>
      <c r="AR98" s="977"/>
      <c r="AS98" s="977"/>
      <c r="AT98" s="977"/>
      <c r="AU98" s="977"/>
      <c r="AV98" s="977"/>
      <c r="AW98" s="977"/>
      <c r="AX98" s="977"/>
      <c r="AY98" s="977"/>
      <c r="AZ98" s="977"/>
      <c r="BA98" s="977"/>
      <c r="BB98" s="977"/>
      <c r="BC98" s="977"/>
      <c r="BD98" s="977"/>
      <c r="BE98" s="1169"/>
      <c r="BF98" s="510"/>
    </row>
    <row r="99" spans="1:58" s="283" customFormat="1" ht="45" customHeight="1" thickBot="1">
      <c r="A99" s="1221"/>
      <c r="B99" s="1176"/>
      <c r="C99" s="1177"/>
      <c r="D99" s="1021"/>
      <c r="E99" s="323" t="s">
        <v>427</v>
      </c>
      <c r="F99" s="1204"/>
      <c r="G99" s="463"/>
      <c r="H99" s="1118"/>
      <c r="I99" s="1174"/>
      <c r="J99" s="1183"/>
      <c r="K99" s="504"/>
      <c r="L99" s="1168"/>
      <c r="M99" s="977"/>
      <c r="N99" s="977"/>
      <c r="O99" s="977"/>
      <c r="P99" s="977"/>
      <c r="Q99" s="977"/>
      <c r="R99" s="977"/>
      <c r="S99" s="977"/>
      <c r="T99" s="977"/>
      <c r="U99" s="977"/>
      <c r="V99" s="977"/>
      <c r="W99" s="977"/>
      <c r="X99" s="977"/>
      <c r="Y99" s="977"/>
      <c r="Z99" s="977"/>
      <c r="AA99" s="977"/>
      <c r="AB99" s="977"/>
      <c r="AC99" s="977"/>
      <c r="AD99" s="977"/>
      <c r="AE99" s="977"/>
      <c r="AF99" s="977"/>
      <c r="AG99" s="977"/>
      <c r="AH99" s="977"/>
      <c r="AI99" s="977"/>
      <c r="AJ99" s="977"/>
      <c r="AK99" s="977"/>
      <c r="AL99" s="977"/>
      <c r="AM99" s="977"/>
      <c r="AN99" s="977"/>
      <c r="AO99" s="977"/>
      <c r="AP99" s="977"/>
      <c r="AQ99" s="977"/>
      <c r="AR99" s="977"/>
      <c r="AS99" s="977"/>
      <c r="AT99" s="977"/>
      <c r="AU99" s="977"/>
      <c r="AV99" s="977"/>
      <c r="AW99" s="977"/>
      <c r="AX99" s="977"/>
      <c r="AY99" s="977"/>
      <c r="AZ99" s="977"/>
      <c r="BA99" s="977"/>
      <c r="BB99" s="977"/>
      <c r="BC99" s="977"/>
      <c r="BD99" s="977"/>
      <c r="BE99" s="1169"/>
      <c r="BF99" s="510"/>
    </row>
    <row r="100" spans="1:58" s="283" customFormat="1" ht="67.5" customHeight="1" thickTop="1" thickBot="1">
      <c r="A100" s="1192">
        <v>5.9</v>
      </c>
      <c r="B100" s="1190" t="s">
        <v>516</v>
      </c>
      <c r="C100" s="671">
        <v>31</v>
      </c>
      <c r="D100" s="896" t="s">
        <v>517</v>
      </c>
      <c r="E100" s="323" t="s">
        <v>518</v>
      </c>
      <c r="F100" s="467" t="s">
        <v>304</v>
      </c>
      <c r="G100" s="1117"/>
      <c r="H100" s="1112"/>
      <c r="I100" s="1172"/>
      <c r="J100" s="1100"/>
      <c r="K100" s="504"/>
      <c r="L100" s="1168"/>
      <c r="M100" s="977"/>
      <c r="N100" s="977"/>
      <c r="O100" s="977"/>
      <c r="P100" s="977"/>
      <c r="Q100" s="977"/>
      <c r="R100" s="977"/>
      <c r="S100" s="977"/>
      <c r="T100" s="977"/>
      <c r="U100" s="977"/>
      <c r="V100" s="977"/>
      <c r="W100" s="977"/>
      <c r="X100" s="977"/>
      <c r="Y100" s="977"/>
      <c r="Z100" s="977"/>
      <c r="AA100" s="977"/>
      <c r="AB100" s="977"/>
      <c r="AC100" s="977"/>
      <c r="AD100" s="977"/>
      <c r="AE100" s="977"/>
      <c r="AF100" s="977"/>
      <c r="AG100" s="977"/>
      <c r="AH100" s="977"/>
      <c r="AI100" s="977"/>
      <c r="AJ100" s="977"/>
      <c r="AK100" s="977"/>
      <c r="AL100" s="977"/>
      <c r="AM100" s="977"/>
      <c r="AN100" s="977"/>
      <c r="AO100" s="977"/>
      <c r="AP100" s="977"/>
      <c r="AQ100" s="977"/>
      <c r="AR100" s="977"/>
      <c r="AS100" s="977"/>
      <c r="AT100" s="977"/>
      <c r="AU100" s="977"/>
      <c r="AV100" s="977"/>
      <c r="AW100" s="977"/>
      <c r="AX100" s="977"/>
      <c r="AY100" s="977"/>
      <c r="AZ100" s="977"/>
      <c r="BA100" s="977"/>
      <c r="BB100" s="977"/>
      <c r="BC100" s="977"/>
      <c r="BD100" s="977"/>
      <c r="BE100" s="1169"/>
      <c r="BF100" s="510"/>
    </row>
    <row r="101" spans="1:58" s="283" customFormat="1" ht="45" customHeight="1" thickTop="1" thickBot="1">
      <c r="A101" s="1008"/>
      <c r="B101" s="1188"/>
      <c r="C101" s="706"/>
      <c r="D101" s="897"/>
      <c r="E101" s="676" t="s">
        <v>519</v>
      </c>
      <c r="F101" s="547" t="s">
        <v>305</v>
      </c>
      <c r="G101" s="1206"/>
      <c r="H101" s="1113"/>
      <c r="I101" s="1173"/>
      <c r="J101" s="1101"/>
      <c r="K101" s="504"/>
      <c r="L101" s="1168"/>
      <c r="M101" s="977"/>
      <c r="N101" s="977"/>
      <c r="O101" s="977"/>
      <c r="P101" s="977"/>
      <c r="Q101" s="977"/>
      <c r="R101" s="977"/>
      <c r="S101" s="977"/>
      <c r="T101" s="977"/>
      <c r="U101" s="977"/>
      <c r="V101" s="977"/>
      <c r="W101" s="977"/>
      <c r="X101" s="977"/>
      <c r="Y101" s="977"/>
      <c r="Z101" s="977"/>
      <c r="AA101" s="977"/>
      <c r="AB101" s="977"/>
      <c r="AC101" s="977"/>
      <c r="AD101" s="977"/>
      <c r="AE101" s="977"/>
      <c r="AF101" s="977"/>
      <c r="AG101" s="977"/>
      <c r="AH101" s="977"/>
      <c r="AI101" s="977"/>
      <c r="AJ101" s="977"/>
      <c r="AK101" s="977"/>
      <c r="AL101" s="977"/>
      <c r="AM101" s="977"/>
      <c r="AN101" s="977"/>
      <c r="AO101" s="977"/>
      <c r="AP101" s="977"/>
      <c r="AQ101" s="977"/>
      <c r="AR101" s="977"/>
      <c r="AS101" s="977"/>
      <c r="AT101" s="977"/>
      <c r="AU101" s="977"/>
      <c r="AV101" s="977"/>
      <c r="AW101" s="977"/>
      <c r="AX101" s="977"/>
      <c r="AY101" s="977"/>
      <c r="AZ101" s="977"/>
      <c r="BA101" s="977"/>
      <c r="BB101" s="977"/>
      <c r="BC101" s="977"/>
      <c r="BD101" s="977"/>
      <c r="BE101" s="1169"/>
      <c r="BF101" s="510"/>
    </row>
    <row r="102" spans="1:58" s="283" customFormat="1" ht="45" customHeight="1" thickTop="1" thickBot="1">
      <c r="A102" s="1008"/>
      <c r="B102" s="1188"/>
      <c r="C102" s="812"/>
      <c r="D102" s="1021"/>
      <c r="E102" s="678"/>
      <c r="F102" s="466" t="s">
        <v>306</v>
      </c>
      <c r="G102" s="1207"/>
      <c r="H102" s="1113"/>
      <c r="I102" s="1173"/>
      <c r="J102" s="1110"/>
      <c r="K102" s="504"/>
      <c r="L102" s="1168"/>
      <c r="M102" s="977"/>
      <c r="N102" s="977"/>
      <c r="O102" s="977"/>
      <c r="P102" s="977"/>
      <c r="Q102" s="977"/>
      <c r="R102" s="977"/>
      <c r="S102" s="977"/>
      <c r="T102" s="977"/>
      <c r="U102" s="977"/>
      <c r="V102" s="977"/>
      <c r="W102" s="977"/>
      <c r="X102" s="977"/>
      <c r="Y102" s="977"/>
      <c r="Z102" s="977"/>
      <c r="AA102" s="977"/>
      <c r="AB102" s="977"/>
      <c r="AC102" s="977"/>
      <c r="AD102" s="977"/>
      <c r="AE102" s="977"/>
      <c r="AF102" s="977"/>
      <c r="AG102" s="977"/>
      <c r="AH102" s="977"/>
      <c r="AI102" s="977"/>
      <c r="AJ102" s="977"/>
      <c r="AK102" s="977"/>
      <c r="AL102" s="977"/>
      <c r="AM102" s="977"/>
      <c r="AN102" s="977"/>
      <c r="AO102" s="977"/>
      <c r="AP102" s="977"/>
      <c r="AQ102" s="977"/>
      <c r="AR102" s="977"/>
      <c r="AS102" s="977"/>
      <c r="AT102" s="977"/>
      <c r="AU102" s="977"/>
      <c r="AV102" s="977"/>
      <c r="AW102" s="977"/>
      <c r="AX102" s="977"/>
      <c r="AY102" s="977"/>
      <c r="AZ102" s="977"/>
      <c r="BA102" s="977"/>
      <c r="BB102" s="977"/>
      <c r="BC102" s="977"/>
      <c r="BD102" s="977"/>
      <c r="BE102" s="1169"/>
      <c r="BF102" s="510"/>
    </row>
    <row r="103" spans="1:58" s="283" customFormat="1" ht="90.4" customHeight="1" thickTop="1">
      <c r="A103" s="1008"/>
      <c r="B103" s="1188"/>
      <c r="C103" s="671">
        <v>32</v>
      </c>
      <c r="D103" s="896" t="s">
        <v>520</v>
      </c>
      <c r="E103" s="473" t="s">
        <v>521</v>
      </c>
      <c r="F103" s="1138" t="s">
        <v>304</v>
      </c>
      <c r="G103" s="470"/>
      <c r="H103" s="1112"/>
      <c r="I103" s="1172"/>
      <c r="J103" s="1100"/>
      <c r="K103" s="504"/>
      <c r="L103" s="1168"/>
      <c r="M103" s="977"/>
      <c r="N103" s="977"/>
      <c r="O103" s="977"/>
      <c r="P103" s="977"/>
      <c r="Q103" s="977"/>
      <c r="R103" s="977"/>
      <c r="S103" s="977"/>
      <c r="T103" s="977"/>
      <c r="U103" s="977"/>
      <c r="V103" s="977"/>
      <c r="W103" s="977"/>
      <c r="X103" s="977"/>
      <c r="Y103" s="977"/>
      <c r="Z103" s="977"/>
      <c r="AA103" s="977"/>
      <c r="AB103" s="977"/>
      <c r="AC103" s="977"/>
      <c r="AD103" s="977"/>
      <c r="AE103" s="977"/>
      <c r="AF103" s="977"/>
      <c r="AG103" s="977"/>
      <c r="AH103" s="977"/>
      <c r="AI103" s="977"/>
      <c r="AJ103" s="977"/>
      <c r="AK103" s="977"/>
      <c r="AL103" s="977"/>
      <c r="AM103" s="977"/>
      <c r="AN103" s="977"/>
      <c r="AO103" s="977"/>
      <c r="AP103" s="977"/>
      <c r="AQ103" s="977"/>
      <c r="AR103" s="977"/>
      <c r="AS103" s="977"/>
      <c r="AT103" s="977"/>
      <c r="AU103" s="977"/>
      <c r="AV103" s="977"/>
      <c r="AW103" s="977"/>
      <c r="AX103" s="977"/>
      <c r="AY103" s="977"/>
      <c r="AZ103" s="977"/>
      <c r="BA103" s="977"/>
      <c r="BB103" s="977"/>
      <c r="BC103" s="977"/>
      <c r="BD103" s="977"/>
      <c r="BE103" s="1169"/>
      <c r="BF103" s="510"/>
    </row>
    <row r="104" spans="1:58" s="283" customFormat="1" ht="45" customHeight="1" thickBot="1">
      <c r="A104" s="1008"/>
      <c r="B104" s="1188"/>
      <c r="C104" s="706"/>
      <c r="D104" s="897"/>
      <c r="E104" s="472" t="s">
        <v>522</v>
      </c>
      <c r="F104" s="1139"/>
      <c r="G104" s="463"/>
      <c r="H104" s="1113"/>
      <c r="I104" s="1173"/>
      <c r="J104" s="1101"/>
      <c r="K104" s="504"/>
      <c r="L104" s="1168"/>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977"/>
      <c r="AL104" s="977"/>
      <c r="AM104" s="977"/>
      <c r="AN104" s="977"/>
      <c r="AO104" s="977"/>
      <c r="AP104" s="977"/>
      <c r="AQ104" s="977"/>
      <c r="AR104" s="977"/>
      <c r="AS104" s="977"/>
      <c r="AT104" s="977"/>
      <c r="AU104" s="977"/>
      <c r="AV104" s="977"/>
      <c r="AW104" s="977"/>
      <c r="AX104" s="977"/>
      <c r="AY104" s="977"/>
      <c r="AZ104" s="977"/>
      <c r="BA104" s="977"/>
      <c r="BB104" s="977"/>
      <c r="BC104" s="977"/>
      <c r="BD104" s="977"/>
      <c r="BE104" s="1169"/>
      <c r="BF104" s="510"/>
    </row>
    <row r="105" spans="1:58" s="283" customFormat="1" ht="90" customHeight="1" thickTop="1" thickBot="1">
      <c r="A105" s="1008"/>
      <c r="B105" s="1188"/>
      <c r="C105" s="706"/>
      <c r="D105" s="897"/>
      <c r="E105" s="472" t="s">
        <v>523</v>
      </c>
      <c r="F105" s="547" t="s">
        <v>305</v>
      </c>
      <c r="G105" s="463"/>
      <c r="H105" s="1113"/>
      <c r="I105" s="1173"/>
      <c r="J105" s="1101"/>
      <c r="K105" s="504"/>
      <c r="L105" s="1168"/>
      <c r="M105" s="977"/>
      <c r="N105" s="977"/>
      <c r="O105" s="977"/>
      <c r="P105" s="977"/>
      <c r="Q105" s="977"/>
      <c r="R105" s="977"/>
      <c r="S105" s="977"/>
      <c r="T105" s="977"/>
      <c r="U105" s="977"/>
      <c r="V105" s="977"/>
      <c r="W105" s="977"/>
      <c r="X105" s="977"/>
      <c r="Y105" s="977"/>
      <c r="Z105" s="977"/>
      <c r="AA105" s="977"/>
      <c r="AB105" s="977"/>
      <c r="AC105" s="977"/>
      <c r="AD105" s="977"/>
      <c r="AE105" s="977"/>
      <c r="AF105" s="977"/>
      <c r="AG105" s="977"/>
      <c r="AH105" s="977"/>
      <c r="AI105" s="977"/>
      <c r="AJ105" s="977"/>
      <c r="AK105" s="977"/>
      <c r="AL105" s="977"/>
      <c r="AM105" s="977"/>
      <c r="AN105" s="977"/>
      <c r="AO105" s="977"/>
      <c r="AP105" s="977"/>
      <c r="AQ105" s="977"/>
      <c r="AR105" s="977"/>
      <c r="AS105" s="977"/>
      <c r="AT105" s="977"/>
      <c r="AU105" s="977"/>
      <c r="AV105" s="977"/>
      <c r="AW105" s="977"/>
      <c r="AX105" s="977"/>
      <c r="AY105" s="977"/>
      <c r="AZ105" s="977"/>
      <c r="BA105" s="977"/>
      <c r="BB105" s="977"/>
      <c r="BC105" s="977"/>
      <c r="BD105" s="977"/>
      <c r="BE105" s="1169"/>
      <c r="BF105" s="510"/>
    </row>
    <row r="106" spans="1:58" s="440" customFormat="1" ht="68.25" customHeight="1" thickTop="1" thickBot="1">
      <c r="A106" s="1008"/>
      <c r="B106" s="1191"/>
      <c r="C106" s="812"/>
      <c r="D106" s="1021"/>
      <c r="E106" s="272" t="s">
        <v>524</v>
      </c>
      <c r="F106" s="466" t="s">
        <v>306</v>
      </c>
      <c r="G106" s="464"/>
      <c r="H106" s="1118"/>
      <c r="I106" s="1174"/>
      <c r="J106" s="1110"/>
      <c r="K106" s="504"/>
      <c r="L106" s="1168"/>
      <c r="M106" s="977"/>
      <c r="N106" s="977"/>
      <c r="O106" s="977"/>
      <c r="P106" s="977"/>
      <c r="Q106" s="977"/>
      <c r="R106" s="977"/>
      <c r="S106" s="977"/>
      <c r="T106" s="977"/>
      <c r="U106" s="977"/>
      <c r="V106" s="977"/>
      <c r="W106" s="977"/>
      <c r="X106" s="977"/>
      <c r="Y106" s="977"/>
      <c r="Z106" s="977"/>
      <c r="AA106" s="977"/>
      <c r="AB106" s="977"/>
      <c r="AC106" s="977"/>
      <c r="AD106" s="977"/>
      <c r="AE106" s="977"/>
      <c r="AF106" s="977"/>
      <c r="AG106" s="977"/>
      <c r="AH106" s="977"/>
      <c r="AI106" s="977"/>
      <c r="AJ106" s="977"/>
      <c r="AK106" s="977"/>
      <c r="AL106" s="977"/>
      <c r="AM106" s="977"/>
      <c r="AN106" s="977"/>
      <c r="AO106" s="977"/>
      <c r="AP106" s="977"/>
      <c r="AQ106" s="977"/>
      <c r="AR106" s="977"/>
      <c r="AS106" s="977"/>
      <c r="AT106" s="977"/>
      <c r="AU106" s="977"/>
      <c r="AV106" s="977"/>
      <c r="AW106" s="977"/>
      <c r="AX106" s="977"/>
      <c r="AY106" s="977"/>
      <c r="AZ106" s="977"/>
      <c r="BA106" s="977"/>
      <c r="BB106" s="977"/>
      <c r="BC106" s="977"/>
      <c r="BD106" s="977"/>
      <c r="BE106" s="1169"/>
    </row>
    <row r="107" spans="1:58" s="283" customFormat="1" ht="67.5" customHeight="1" thickTop="1" thickBot="1">
      <c r="A107" s="1252">
        <v>5.0999999999999996</v>
      </c>
      <c r="B107" s="1190" t="s">
        <v>525</v>
      </c>
      <c r="C107" s="1022">
        <v>33</v>
      </c>
      <c r="D107" s="896" t="s">
        <v>526</v>
      </c>
      <c r="E107" s="323" t="s">
        <v>527</v>
      </c>
      <c r="F107" s="467" t="s">
        <v>304</v>
      </c>
      <c r="G107" s="1117"/>
      <c r="H107" s="1112"/>
      <c r="I107" s="1172"/>
      <c r="J107" s="1100"/>
      <c r="K107" s="504"/>
      <c r="L107" s="1168"/>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7"/>
      <c r="AK107" s="977"/>
      <c r="AL107" s="977"/>
      <c r="AM107" s="977"/>
      <c r="AN107" s="977"/>
      <c r="AO107" s="977"/>
      <c r="AP107" s="977"/>
      <c r="AQ107" s="977"/>
      <c r="AR107" s="977"/>
      <c r="AS107" s="977"/>
      <c r="AT107" s="977"/>
      <c r="AU107" s="977"/>
      <c r="AV107" s="977"/>
      <c r="AW107" s="977"/>
      <c r="AX107" s="977"/>
      <c r="AY107" s="977"/>
      <c r="AZ107" s="977"/>
      <c r="BA107" s="977"/>
      <c r="BB107" s="977"/>
      <c r="BC107" s="977"/>
      <c r="BD107" s="977"/>
      <c r="BE107" s="1169"/>
      <c r="BF107" s="510"/>
    </row>
    <row r="108" spans="1:58" s="283" customFormat="1" ht="67.5" customHeight="1" thickTop="1">
      <c r="A108" s="1253"/>
      <c r="B108" s="1188"/>
      <c r="C108" s="1022"/>
      <c r="D108" s="897"/>
      <c r="E108" s="323" t="s">
        <v>528</v>
      </c>
      <c r="F108" s="1195" t="s">
        <v>305</v>
      </c>
      <c r="G108" s="1206"/>
      <c r="H108" s="1113"/>
      <c r="I108" s="1173"/>
      <c r="J108" s="1101"/>
      <c r="K108" s="504"/>
      <c r="L108" s="1168"/>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7"/>
      <c r="AU108" s="977"/>
      <c r="AV108" s="977"/>
      <c r="AW108" s="977"/>
      <c r="AX108" s="977"/>
      <c r="AY108" s="977"/>
      <c r="AZ108" s="977"/>
      <c r="BA108" s="977"/>
      <c r="BB108" s="977"/>
      <c r="BC108" s="977"/>
      <c r="BD108" s="977"/>
      <c r="BE108" s="1169"/>
      <c r="BF108" s="510"/>
    </row>
    <row r="109" spans="1:58" s="283" customFormat="1" ht="45.75" customHeight="1" thickBot="1">
      <c r="A109" s="1253"/>
      <c r="B109" s="1188"/>
      <c r="C109" s="1022"/>
      <c r="D109" s="897"/>
      <c r="E109" s="323" t="s">
        <v>495</v>
      </c>
      <c r="F109" s="1197"/>
      <c r="G109" s="1206"/>
      <c r="H109" s="1113"/>
      <c r="I109" s="1173"/>
      <c r="J109" s="1101"/>
      <c r="K109" s="504"/>
      <c r="L109" s="1168"/>
      <c r="M109" s="977"/>
      <c r="N109" s="977"/>
      <c r="O109" s="977"/>
      <c r="P109" s="977"/>
      <c r="Q109" s="977"/>
      <c r="R109" s="977"/>
      <c r="S109" s="977"/>
      <c r="T109" s="977"/>
      <c r="U109" s="977"/>
      <c r="V109" s="977"/>
      <c r="W109" s="977"/>
      <c r="X109" s="977"/>
      <c r="Y109" s="977"/>
      <c r="Z109" s="977"/>
      <c r="AA109" s="977"/>
      <c r="AB109" s="977"/>
      <c r="AC109" s="977"/>
      <c r="AD109" s="977"/>
      <c r="AE109" s="977"/>
      <c r="AF109" s="977"/>
      <c r="AG109" s="977"/>
      <c r="AH109" s="977"/>
      <c r="AI109" s="977"/>
      <c r="AJ109" s="977"/>
      <c r="AK109" s="977"/>
      <c r="AL109" s="977"/>
      <c r="AM109" s="977"/>
      <c r="AN109" s="977"/>
      <c r="AO109" s="977"/>
      <c r="AP109" s="977"/>
      <c r="AQ109" s="977"/>
      <c r="AR109" s="977"/>
      <c r="AS109" s="977"/>
      <c r="AT109" s="977"/>
      <c r="AU109" s="977"/>
      <c r="AV109" s="977"/>
      <c r="AW109" s="977"/>
      <c r="AX109" s="977"/>
      <c r="AY109" s="977"/>
      <c r="AZ109" s="977"/>
      <c r="BA109" s="977"/>
      <c r="BB109" s="977"/>
      <c r="BC109" s="977"/>
      <c r="BD109" s="977"/>
      <c r="BE109" s="1169"/>
      <c r="BF109" s="510"/>
    </row>
    <row r="110" spans="1:58" s="283" customFormat="1" ht="44.25" customHeight="1" thickTop="1">
      <c r="A110" s="1253"/>
      <c r="B110" s="1188"/>
      <c r="C110" s="1022"/>
      <c r="D110" s="897"/>
      <c r="E110" s="323" t="s">
        <v>529</v>
      </c>
      <c r="F110" s="1134" t="s">
        <v>306</v>
      </c>
      <c r="G110" s="1206"/>
      <c r="H110" s="1113"/>
      <c r="I110" s="1173"/>
      <c r="J110" s="1101"/>
      <c r="K110" s="504"/>
      <c r="L110" s="1168"/>
      <c r="M110" s="977"/>
      <c r="N110" s="977"/>
      <c r="O110" s="977"/>
      <c r="P110" s="977"/>
      <c r="Q110" s="977"/>
      <c r="R110" s="977"/>
      <c r="S110" s="977"/>
      <c r="T110" s="977"/>
      <c r="U110" s="977"/>
      <c r="V110" s="977"/>
      <c r="W110" s="977"/>
      <c r="X110" s="977"/>
      <c r="Y110" s="977"/>
      <c r="Z110" s="977"/>
      <c r="AA110" s="977"/>
      <c r="AB110" s="977"/>
      <c r="AC110" s="977"/>
      <c r="AD110" s="977"/>
      <c r="AE110" s="977"/>
      <c r="AF110" s="977"/>
      <c r="AG110" s="977"/>
      <c r="AH110" s="977"/>
      <c r="AI110" s="977"/>
      <c r="AJ110" s="977"/>
      <c r="AK110" s="977"/>
      <c r="AL110" s="977"/>
      <c r="AM110" s="977"/>
      <c r="AN110" s="977"/>
      <c r="AO110" s="977"/>
      <c r="AP110" s="977"/>
      <c r="AQ110" s="977"/>
      <c r="AR110" s="977"/>
      <c r="AS110" s="977"/>
      <c r="AT110" s="977"/>
      <c r="AU110" s="977"/>
      <c r="AV110" s="977"/>
      <c r="AW110" s="977"/>
      <c r="AX110" s="977"/>
      <c r="AY110" s="977"/>
      <c r="AZ110" s="977"/>
      <c r="BA110" s="977"/>
      <c r="BB110" s="977"/>
      <c r="BC110" s="977"/>
      <c r="BD110" s="977"/>
      <c r="BE110" s="1169"/>
      <c r="BF110" s="510"/>
    </row>
    <row r="111" spans="1:58" s="283" customFormat="1" ht="66.75" customHeight="1" thickBot="1">
      <c r="A111" s="1253"/>
      <c r="B111" s="1188"/>
      <c r="C111" s="1022"/>
      <c r="D111" s="1021"/>
      <c r="E111" s="323" t="s">
        <v>530</v>
      </c>
      <c r="F111" s="1204"/>
      <c r="G111" s="1207"/>
      <c r="H111" s="1118"/>
      <c r="I111" s="1174"/>
      <c r="J111" s="1110"/>
      <c r="K111" s="504"/>
      <c r="L111" s="1168"/>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977"/>
      <c r="AK111" s="977"/>
      <c r="AL111" s="977"/>
      <c r="AM111" s="977"/>
      <c r="AN111" s="977"/>
      <c r="AO111" s="977"/>
      <c r="AP111" s="977"/>
      <c r="AQ111" s="977"/>
      <c r="AR111" s="977"/>
      <c r="AS111" s="977"/>
      <c r="AT111" s="977"/>
      <c r="AU111" s="977"/>
      <c r="AV111" s="977"/>
      <c r="AW111" s="977"/>
      <c r="AX111" s="977"/>
      <c r="AY111" s="977"/>
      <c r="AZ111" s="977"/>
      <c r="BA111" s="977"/>
      <c r="BB111" s="977"/>
      <c r="BC111" s="977"/>
      <c r="BD111" s="977"/>
      <c r="BE111" s="1169"/>
      <c r="BF111" s="510"/>
    </row>
    <row r="112" spans="1:58" s="283" customFormat="1" ht="45.75" customHeight="1" thickTop="1">
      <c r="A112" s="1253"/>
      <c r="B112" s="1188"/>
      <c r="C112" s="1098">
        <v>34</v>
      </c>
      <c r="D112" s="1249" t="s">
        <v>531</v>
      </c>
      <c r="E112" s="323" t="s">
        <v>532</v>
      </c>
      <c r="F112" s="1232" t="s">
        <v>304</v>
      </c>
      <c r="G112" s="469"/>
      <c r="H112" s="448"/>
      <c r="I112" s="449"/>
      <c r="J112" s="479"/>
      <c r="K112" s="504"/>
      <c r="L112" s="1168"/>
      <c r="M112" s="977"/>
      <c r="N112" s="977"/>
      <c r="O112" s="977"/>
      <c r="P112" s="977"/>
      <c r="Q112" s="977"/>
      <c r="R112" s="977"/>
      <c r="S112" s="977"/>
      <c r="T112" s="977"/>
      <c r="U112" s="977"/>
      <c r="V112" s="977"/>
      <c r="W112" s="977"/>
      <c r="X112" s="977"/>
      <c r="Y112" s="977"/>
      <c r="Z112" s="977"/>
      <c r="AA112" s="977"/>
      <c r="AB112" s="977"/>
      <c r="AC112" s="977"/>
      <c r="AD112" s="977"/>
      <c r="AE112" s="977"/>
      <c r="AF112" s="977"/>
      <c r="AG112" s="977"/>
      <c r="AH112" s="977"/>
      <c r="AI112" s="977"/>
      <c r="AJ112" s="977"/>
      <c r="AK112" s="977"/>
      <c r="AL112" s="977"/>
      <c r="AM112" s="977"/>
      <c r="AN112" s="977"/>
      <c r="AO112" s="977"/>
      <c r="AP112" s="977"/>
      <c r="AQ112" s="977"/>
      <c r="AR112" s="977"/>
      <c r="AS112" s="977"/>
      <c r="AT112" s="977"/>
      <c r="AU112" s="977"/>
      <c r="AV112" s="977"/>
      <c r="AW112" s="977"/>
      <c r="AX112" s="977"/>
      <c r="AY112" s="977"/>
      <c r="AZ112" s="977"/>
      <c r="BA112" s="977"/>
      <c r="BB112" s="977"/>
      <c r="BC112" s="977"/>
      <c r="BD112" s="977"/>
      <c r="BE112" s="1169"/>
      <c r="BF112" s="510"/>
    </row>
    <row r="113" spans="1:58" s="283" customFormat="1" ht="67.5" customHeight="1">
      <c r="A113" s="1253"/>
      <c r="B113" s="1188"/>
      <c r="C113" s="1015"/>
      <c r="D113" s="1250"/>
      <c r="E113" s="323" t="s">
        <v>533</v>
      </c>
      <c r="F113" s="1233"/>
      <c r="G113" s="468"/>
      <c r="H113" s="450"/>
      <c r="I113" s="451"/>
      <c r="J113" s="481"/>
      <c r="K113" s="504"/>
      <c r="L113" s="1168"/>
      <c r="M113" s="977"/>
      <c r="N113" s="977"/>
      <c r="O113" s="977"/>
      <c r="P113" s="977"/>
      <c r="Q113" s="977"/>
      <c r="R113" s="977"/>
      <c r="S113" s="977"/>
      <c r="T113" s="977"/>
      <c r="U113" s="977"/>
      <c r="V113" s="977"/>
      <c r="W113" s="977"/>
      <c r="X113" s="977"/>
      <c r="Y113" s="977"/>
      <c r="Z113" s="977"/>
      <c r="AA113" s="977"/>
      <c r="AB113" s="977"/>
      <c r="AC113" s="977"/>
      <c r="AD113" s="977"/>
      <c r="AE113" s="977"/>
      <c r="AF113" s="977"/>
      <c r="AG113" s="977"/>
      <c r="AH113" s="977"/>
      <c r="AI113" s="977"/>
      <c r="AJ113" s="977"/>
      <c r="AK113" s="977"/>
      <c r="AL113" s="977"/>
      <c r="AM113" s="977"/>
      <c r="AN113" s="977"/>
      <c r="AO113" s="977"/>
      <c r="AP113" s="977"/>
      <c r="AQ113" s="977"/>
      <c r="AR113" s="977"/>
      <c r="AS113" s="977"/>
      <c r="AT113" s="977"/>
      <c r="AU113" s="977"/>
      <c r="AV113" s="977"/>
      <c r="AW113" s="977"/>
      <c r="AX113" s="977"/>
      <c r="AY113" s="977"/>
      <c r="AZ113" s="977"/>
      <c r="BA113" s="977"/>
      <c r="BB113" s="977"/>
      <c r="BC113" s="977"/>
      <c r="BD113" s="977"/>
      <c r="BE113" s="1169"/>
      <c r="BF113" s="510"/>
    </row>
    <row r="114" spans="1:58" s="283" customFormat="1" ht="67.5" customHeight="1" thickBot="1">
      <c r="A114" s="1253"/>
      <c r="B114" s="1188"/>
      <c r="C114" s="1015">
        <v>30</v>
      </c>
      <c r="D114" s="1250"/>
      <c r="E114" s="323" t="s">
        <v>534</v>
      </c>
      <c r="F114" s="1234"/>
      <c r="G114" s="470"/>
      <c r="H114" s="1112"/>
      <c r="I114" s="1172"/>
      <c r="J114" s="1100"/>
      <c r="K114" s="504"/>
      <c r="L114" s="1168"/>
      <c r="M114" s="977"/>
      <c r="N114" s="977"/>
      <c r="O114" s="977"/>
      <c r="P114" s="977"/>
      <c r="Q114" s="977"/>
      <c r="R114" s="977"/>
      <c r="S114" s="977"/>
      <c r="T114" s="977"/>
      <c r="U114" s="977"/>
      <c r="V114" s="977"/>
      <c r="W114" s="977"/>
      <c r="X114" s="977"/>
      <c r="Y114" s="977"/>
      <c r="Z114" s="977"/>
      <c r="AA114" s="977"/>
      <c r="AB114" s="977"/>
      <c r="AC114" s="977"/>
      <c r="AD114" s="977"/>
      <c r="AE114" s="977"/>
      <c r="AF114" s="977"/>
      <c r="AG114" s="977"/>
      <c r="AH114" s="977"/>
      <c r="AI114" s="977"/>
      <c r="AJ114" s="977"/>
      <c r="AK114" s="977"/>
      <c r="AL114" s="977"/>
      <c r="AM114" s="977"/>
      <c r="AN114" s="977"/>
      <c r="AO114" s="977"/>
      <c r="AP114" s="977"/>
      <c r="AQ114" s="977"/>
      <c r="AR114" s="977"/>
      <c r="AS114" s="977"/>
      <c r="AT114" s="977"/>
      <c r="AU114" s="977"/>
      <c r="AV114" s="977"/>
      <c r="AW114" s="977"/>
      <c r="AX114" s="977"/>
      <c r="AY114" s="977"/>
      <c r="AZ114" s="977"/>
      <c r="BA114" s="977"/>
      <c r="BB114" s="977"/>
      <c r="BC114" s="977"/>
      <c r="BD114" s="977"/>
      <c r="BE114" s="1169"/>
      <c r="BF114" s="510"/>
    </row>
    <row r="115" spans="1:58" s="283" customFormat="1" ht="67.5" customHeight="1" thickTop="1">
      <c r="A115" s="1253"/>
      <c r="B115" s="1188"/>
      <c r="C115" s="1015"/>
      <c r="D115" s="1250"/>
      <c r="E115" s="323" t="s">
        <v>535</v>
      </c>
      <c r="F115" s="1235" t="s">
        <v>305</v>
      </c>
      <c r="G115" s="463"/>
      <c r="H115" s="1113"/>
      <c r="I115" s="1173"/>
      <c r="J115" s="1101"/>
      <c r="K115" s="504"/>
      <c r="L115" s="1168"/>
      <c r="M115" s="977"/>
      <c r="N115" s="977"/>
      <c r="O115" s="977"/>
      <c r="P115" s="977"/>
      <c r="Q115" s="977"/>
      <c r="R115" s="977"/>
      <c r="S115" s="977"/>
      <c r="T115" s="977"/>
      <c r="U115" s="977"/>
      <c r="V115" s="977"/>
      <c r="W115" s="977"/>
      <c r="X115" s="977"/>
      <c r="Y115" s="977"/>
      <c r="Z115" s="977"/>
      <c r="AA115" s="977"/>
      <c r="AB115" s="977"/>
      <c r="AC115" s="977"/>
      <c r="AD115" s="977"/>
      <c r="AE115" s="977"/>
      <c r="AF115" s="977"/>
      <c r="AG115" s="977"/>
      <c r="AH115" s="977"/>
      <c r="AI115" s="977"/>
      <c r="AJ115" s="977"/>
      <c r="AK115" s="977"/>
      <c r="AL115" s="977"/>
      <c r="AM115" s="977"/>
      <c r="AN115" s="977"/>
      <c r="AO115" s="977"/>
      <c r="AP115" s="977"/>
      <c r="AQ115" s="977"/>
      <c r="AR115" s="977"/>
      <c r="AS115" s="977"/>
      <c r="AT115" s="977"/>
      <c r="AU115" s="977"/>
      <c r="AV115" s="977"/>
      <c r="AW115" s="977"/>
      <c r="AX115" s="977"/>
      <c r="AY115" s="977"/>
      <c r="AZ115" s="977"/>
      <c r="BA115" s="977"/>
      <c r="BB115" s="977"/>
      <c r="BC115" s="977"/>
      <c r="BD115" s="977"/>
      <c r="BE115" s="1169"/>
      <c r="BF115" s="510"/>
    </row>
    <row r="116" spans="1:58" s="283" customFormat="1" ht="67.5" customHeight="1" thickBot="1">
      <c r="A116" s="1253"/>
      <c r="B116" s="1188"/>
      <c r="C116" s="1015"/>
      <c r="D116" s="1250"/>
      <c r="E116" s="323" t="s">
        <v>536</v>
      </c>
      <c r="F116" s="1236"/>
      <c r="G116" s="463"/>
      <c r="H116" s="1113"/>
      <c r="I116" s="1173"/>
      <c r="J116" s="1101"/>
      <c r="K116" s="504"/>
      <c r="L116" s="1168"/>
      <c r="M116" s="977"/>
      <c r="N116" s="977"/>
      <c r="O116" s="977"/>
      <c r="P116" s="977"/>
      <c r="Q116" s="977"/>
      <c r="R116" s="977"/>
      <c r="S116" s="977"/>
      <c r="T116" s="977"/>
      <c r="U116" s="977"/>
      <c r="V116" s="977"/>
      <c r="W116" s="977"/>
      <c r="X116" s="977"/>
      <c r="Y116" s="977"/>
      <c r="Z116" s="977"/>
      <c r="AA116" s="977"/>
      <c r="AB116" s="977"/>
      <c r="AC116" s="977"/>
      <c r="AD116" s="977"/>
      <c r="AE116" s="977"/>
      <c r="AF116" s="977"/>
      <c r="AG116" s="977"/>
      <c r="AH116" s="977"/>
      <c r="AI116" s="977"/>
      <c r="AJ116" s="977"/>
      <c r="AK116" s="977"/>
      <c r="AL116" s="977"/>
      <c r="AM116" s="977"/>
      <c r="AN116" s="977"/>
      <c r="AO116" s="977"/>
      <c r="AP116" s="977"/>
      <c r="AQ116" s="977"/>
      <c r="AR116" s="977"/>
      <c r="AS116" s="977"/>
      <c r="AT116" s="977"/>
      <c r="AU116" s="977"/>
      <c r="AV116" s="977"/>
      <c r="AW116" s="977"/>
      <c r="AX116" s="977"/>
      <c r="AY116" s="977"/>
      <c r="AZ116" s="977"/>
      <c r="BA116" s="977"/>
      <c r="BB116" s="977"/>
      <c r="BC116" s="977"/>
      <c r="BD116" s="977"/>
      <c r="BE116" s="1169"/>
      <c r="BF116" s="510"/>
    </row>
    <row r="117" spans="1:58" s="440" customFormat="1" ht="67.5" customHeight="1" thickTop="1">
      <c r="A117" s="1253"/>
      <c r="B117" s="1188"/>
      <c r="C117" s="1015"/>
      <c r="D117" s="1250"/>
      <c r="E117" s="323" t="s">
        <v>537</v>
      </c>
      <c r="F117" s="1237" t="s">
        <v>306</v>
      </c>
      <c r="G117" s="463"/>
      <c r="H117" s="1113"/>
      <c r="I117" s="1173"/>
      <c r="J117" s="1101"/>
      <c r="K117" s="504"/>
      <c r="L117" s="1168"/>
      <c r="M117" s="977"/>
      <c r="N117" s="977"/>
      <c r="O117" s="977"/>
      <c r="P117" s="977"/>
      <c r="Q117" s="977"/>
      <c r="R117" s="977"/>
      <c r="S117" s="977"/>
      <c r="T117" s="977"/>
      <c r="U117" s="977"/>
      <c r="V117" s="977"/>
      <c r="W117" s="977"/>
      <c r="X117" s="977"/>
      <c r="Y117" s="977"/>
      <c r="Z117" s="977"/>
      <c r="AA117" s="977"/>
      <c r="AB117" s="977"/>
      <c r="AC117" s="977"/>
      <c r="AD117" s="977"/>
      <c r="AE117" s="977"/>
      <c r="AF117" s="977"/>
      <c r="AG117" s="977"/>
      <c r="AH117" s="977"/>
      <c r="AI117" s="977"/>
      <c r="AJ117" s="977"/>
      <c r="AK117" s="977"/>
      <c r="AL117" s="977"/>
      <c r="AM117" s="977"/>
      <c r="AN117" s="977"/>
      <c r="AO117" s="977"/>
      <c r="AP117" s="977"/>
      <c r="AQ117" s="977"/>
      <c r="AR117" s="977"/>
      <c r="AS117" s="977"/>
      <c r="AT117" s="977"/>
      <c r="AU117" s="977"/>
      <c r="AV117" s="977"/>
      <c r="AW117" s="977"/>
      <c r="AX117" s="977"/>
      <c r="AY117" s="977"/>
      <c r="AZ117" s="977"/>
      <c r="BA117" s="977"/>
      <c r="BB117" s="977"/>
      <c r="BC117" s="977"/>
      <c r="BD117" s="977"/>
      <c r="BE117" s="1169"/>
    </row>
    <row r="118" spans="1:58" s="440" customFormat="1" ht="68.25" customHeight="1">
      <c r="A118" s="1253"/>
      <c r="B118" s="1188"/>
      <c r="C118" s="1015"/>
      <c r="D118" s="1250"/>
      <c r="E118" s="323" t="s">
        <v>538</v>
      </c>
      <c r="F118" s="1238"/>
      <c r="G118" s="463"/>
      <c r="H118" s="1113"/>
      <c r="I118" s="1173"/>
      <c r="J118" s="1101"/>
      <c r="K118" s="504"/>
      <c r="L118" s="1168"/>
      <c r="M118" s="977"/>
      <c r="N118" s="977"/>
      <c r="O118" s="977"/>
      <c r="P118" s="977"/>
      <c r="Q118" s="977"/>
      <c r="R118" s="977"/>
      <c r="S118" s="977"/>
      <c r="T118" s="977"/>
      <c r="U118" s="977"/>
      <c r="V118" s="977"/>
      <c r="W118" s="977"/>
      <c r="X118" s="977"/>
      <c r="Y118" s="977"/>
      <c r="Z118" s="977"/>
      <c r="AA118" s="977"/>
      <c r="AB118" s="977"/>
      <c r="AC118" s="977"/>
      <c r="AD118" s="977"/>
      <c r="AE118" s="977"/>
      <c r="AF118" s="977"/>
      <c r="AG118" s="977"/>
      <c r="AH118" s="977"/>
      <c r="AI118" s="977"/>
      <c r="AJ118" s="977"/>
      <c r="AK118" s="977"/>
      <c r="AL118" s="977"/>
      <c r="AM118" s="977"/>
      <c r="AN118" s="977"/>
      <c r="AO118" s="977"/>
      <c r="AP118" s="977"/>
      <c r="AQ118" s="977"/>
      <c r="AR118" s="977"/>
      <c r="AS118" s="977"/>
      <c r="AT118" s="977"/>
      <c r="AU118" s="977"/>
      <c r="AV118" s="977"/>
      <c r="AW118" s="977"/>
      <c r="AX118" s="977"/>
      <c r="AY118" s="977"/>
      <c r="AZ118" s="977"/>
      <c r="BA118" s="977"/>
      <c r="BB118" s="977"/>
      <c r="BC118" s="977"/>
      <c r="BD118" s="977"/>
      <c r="BE118" s="1169"/>
    </row>
    <row r="119" spans="1:58" s="440" customFormat="1" ht="45" customHeight="1" thickBot="1">
      <c r="A119" s="1254"/>
      <c r="B119" s="1191"/>
      <c r="C119" s="1177"/>
      <c r="D119" s="1251"/>
      <c r="E119" s="323" t="s">
        <v>539</v>
      </c>
      <c r="F119" s="1239"/>
      <c r="G119" s="464"/>
      <c r="H119" s="1118"/>
      <c r="I119" s="1174"/>
      <c r="J119" s="1110"/>
      <c r="K119" s="504"/>
      <c r="L119" s="1168"/>
      <c r="M119" s="977"/>
      <c r="N119" s="977"/>
      <c r="O119" s="977"/>
      <c r="P119" s="977"/>
      <c r="Q119" s="977"/>
      <c r="R119" s="977"/>
      <c r="S119" s="977"/>
      <c r="T119" s="977"/>
      <c r="U119" s="977"/>
      <c r="V119" s="977"/>
      <c r="W119" s="977"/>
      <c r="X119" s="977"/>
      <c r="Y119" s="977"/>
      <c r="Z119" s="977"/>
      <c r="AA119" s="977"/>
      <c r="AB119" s="977"/>
      <c r="AC119" s="977"/>
      <c r="AD119" s="977"/>
      <c r="AE119" s="977"/>
      <c r="AF119" s="977"/>
      <c r="AG119" s="977"/>
      <c r="AH119" s="977"/>
      <c r="AI119" s="977"/>
      <c r="AJ119" s="977"/>
      <c r="AK119" s="977"/>
      <c r="AL119" s="977"/>
      <c r="AM119" s="977"/>
      <c r="AN119" s="977"/>
      <c r="AO119" s="977"/>
      <c r="AP119" s="977"/>
      <c r="AQ119" s="977"/>
      <c r="AR119" s="977"/>
      <c r="AS119" s="977"/>
      <c r="AT119" s="977"/>
      <c r="AU119" s="977"/>
      <c r="AV119" s="977"/>
      <c r="AW119" s="977"/>
      <c r="AX119" s="977"/>
      <c r="AY119" s="977"/>
      <c r="AZ119" s="977"/>
      <c r="BA119" s="977"/>
      <c r="BB119" s="977"/>
      <c r="BC119" s="977"/>
      <c r="BD119" s="977"/>
      <c r="BE119" s="1169"/>
    </row>
    <row r="120" spans="1:58" s="283" customFormat="1" ht="45" customHeight="1" thickTop="1" thickBot="1">
      <c r="A120" s="879">
        <v>5.1100000000000003</v>
      </c>
      <c r="B120" s="1190" t="s">
        <v>540</v>
      </c>
      <c r="C120" s="1022">
        <v>35</v>
      </c>
      <c r="D120" s="896" t="s">
        <v>541</v>
      </c>
      <c r="E120" s="259" t="s">
        <v>542</v>
      </c>
      <c r="F120" s="467" t="s">
        <v>304</v>
      </c>
      <c r="G120" s="1117"/>
      <c r="H120" s="1112"/>
      <c r="I120" s="1172"/>
      <c r="J120" s="1183"/>
      <c r="K120" s="504"/>
      <c r="L120" s="1168"/>
      <c r="M120" s="977"/>
      <c r="N120" s="977"/>
      <c r="O120" s="977"/>
      <c r="P120" s="977"/>
      <c r="Q120" s="977"/>
      <c r="R120" s="977"/>
      <c r="S120" s="977"/>
      <c r="T120" s="977"/>
      <c r="U120" s="977"/>
      <c r="V120" s="977"/>
      <c r="W120" s="977"/>
      <c r="X120" s="977"/>
      <c r="Y120" s="977"/>
      <c r="Z120" s="977"/>
      <c r="AA120" s="977"/>
      <c r="AB120" s="977"/>
      <c r="AC120" s="977"/>
      <c r="AD120" s="977"/>
      <c r="AE120" s="977"/>
      <c r="AF120" s="977"/>
      <c r="AG120" s="977"/>
      <c r="AH120" s="977"/>
      <c r="AI120" s="977"/>
      <c r="AJ120" s="977"/>
      <c r="AK120" s="977"/>
      <c r="AL120" s="977"/>
      <c r="AM120" s="977"/>
      <c r="AN120" s="977"/>
      <c r="AO120" s="977"/>
      <c r="AP120" s="977"/>
      <c r="AQ120" s="977"/>
      <c r="AR120" s="977"/>
      <c r="AS120" s="977"/>
      <c r="AT120" s="977"/>
      <c r="AU120" s="977"/>
      <c r="AV120" s="977"/>
      <c r="AW120" s="977"/>
      <c r="AX120" s="977"/>
      <c r="AY120" s="977"/>
      <c r="AZ120" s="977"/>
      <c r="BA120" s="977"/>
      <c r="BB120" s="977"/>
      <c r="BC120" s="977"/>
      <c r="BD120" s="977"/>
      <c r="BE120" s="1169"/>
      <c r="BF120" s="510"/>
    </row>
    <row r="121" spans="1:58" s="283" customFormat="1" ht="45" customHeight="1" thickTop="1" thickBot="1">
      <c r="A121" s="1128"/>
      <c r="B121" s="1188"/>
      <c r="C121" s="1022"/>
      <c r="D121" s="897"/>
      <c r="E121" s="644" t="s">
        <v>543</v>
      </c>
      <c r="F121" s="547" t="s">
        <v>305</v>
      </c>
      <c r="G121" s="1206"/>
      <c r="H121" s="1113"/>
      <c r="I121" s="1173"/>
      <c r="J121" s="1183"/>
      <c r="K121" s="506"/>
      <c r="L121" s="1168"/>
      <c r="M121" s="977"/>
      <c r="N121" s="977"/>
      <c r="O121" s="977"/>
      <c r="P121" s="977"/>
      <c r="Q121" s="977"/>
      <c r="R121" s="977"/>
      <c r="S121" s="977"/>
      <c r="T121" s="977"/>
      <c r="U121" s="977"/>
      <c r="V121" s="977"/>
      <c r="W121" s="977"/>
      <c r="X121" s="977"/>
      <c r="Y121" s="977"/>
      <c r="Z121" s="977"/>
      <c r="AA121" s="977"/>
      <c r="AB121" s="977"/>
      <c r="AC121" s="977"/>
      <c r="AD121" s="977"/>
      <c r="AE121" s="977"/>
      <c r="AF121" s="977"/>
      <c r="AG121" s="977"/>
      <c r="AH121" s="977"/>
      <c r="AI121" s="977"/>
      <c r="AJ121" s="977"/>
      <c r="AK121" s="977"/>
      <c r="AL121" s="977"/>
      <c r="AM121" s="977"/>
      <c r="AN121" s="977"/>
      <c r="AO121" s="977"/>
      <c r="AP121" s="977"/>
      <c r="AQ121" s="977"/>
      <c r="AR121" s="977"/>
      <c r="AS121" s="977"/>
      <c r="AT121" s="977"/>
      <c r="AU121" s="977"/>
      <c r="AV121" s="977"/>
      <c r="AW121" s="977"/>
      <c r="AX121" s="977"/>
      <c r="AY121" s="977"/>
      <c r="AZ121" s="977"/>
      <c r="BA121" s="977"/>
      <c r="BB121" s="977"/>
      <c r="BC121" s="977"/>
      <c r="BD121" s="977"/>
      <c r="BE121" s="1169"/>
      <c r="BF121" s="510"/>
    </row>
    <row r="122" spans="1:58" s="283" customFormat="1" ht="45" customHeight="1" thickTop="1" thickBot="1">
      <c r="A122" s="1128"/>
      <c r="B122" s="1188"/>
      <c r="C122" s="1022"/>
      <c r="D122" s="1021"/>
      <c r="E122" s="708"/>
      <c r="F122" s="466" t="s">
        <v>306</v>
      </c>
      <c r="G122" s="1207"/>
      <c r="H122" s="1118"/>
      <c r="I122" s="1174"/>
      <c r="J122" s="1183"/>
      <c r="K122" s="504"/>
      <c r="L122" s="1168"/>
      <c r="M122" s="977"/>
      <c r="N122" s="977"/>
      <c r="O122" s="977"/>
      <c r="P122" s="977"/>
      <c r="Q122" s="977"/>
      <c r="R122" s="977"/>
      <c r="S122" s="977"/>
      <c r="T122" s="977"/>
      <c r="U122" s="977"/>
      <c r="V122" s="977"/>
      <c r="W122" s="977"/>
      <c r="X122" s="977"/>
      <c r="Y122" s="977"/>
      <c r="Z122" s="977"/>
      <c r="AA122" s="977"/>
      <c r="AB122" s="977"/>
      <c r="AC122" s="977"/>
      <c r="AD122" s="977"/>
      <c r="AE122" s="977"/>
      <c r="AF122" s="977"/>
      <c r="AG122" s="977"/>
      <c r="AH122" s="977"/>
      <c r="AI122" s="977"/>
      <c r="AJ122" s="977"/>
      <c r="AK122" s="977"/>
      <c r="AL122" s="977"/>
      <c r="AM122" s="977"/>
      <c r="AN122" s="977"/>
      <c r="AO122" s="977"/>
      <c r="AP122" s="977"/>
      <c r="AQ122" s="977"/>
      <c r="AR122" s="977"/>
      <c r="AS122" s="977"/>
      <c r="AT122" s="977"/>
      <c r="AU122" s="977"/>
      <c r="AV122" s="977"/>
      <c r="AW122" s="977"/>
      <c r="AX122" s="977"/>
      <c r="AY122" s="977"/>
      <c r="AZ122" s="977"/>
      <c r="BA122" s="977"/>
      <c r="BB122" s="977"/>
      <c r="BC122" s="977"/>
      <c r="BD122" s="977"/>
      <c r="BE122" s="1169"/>
      <c r="BF122" s="510"/>
    </row>
    <row r="123" spans="1:58" s="283" customFormat="1" ht="45" customHeight="1" thickTop="1" thickBot="1">
      <c r="A123" s="1128"/>
      <c r="B123" s="1188"/>
      <c r="C123" s="852">
        <v>36</v>
      </c>
      <c r="D123" s="896" t="s">
        <v>544</v>
      </c>
      <c r="E123" s="323" t="s">
        <v>545</v>
      </c>
      <c r="F123" s="467" t="s">
        <v>304</v>
      </c>
      <c r="G123" s="463"/>
      <c r="H123" s="1113"/>
      <c r="I123" s="1173"/>
      <c r="J123" s="1100"/>
      <c r="K123" s="504"/>
      <c r="L123" s="1168"/>
      <c r="M123" s="977"/>
      <c r="N123" s="977"/>
      <c r="O123" s="977"/>
      <c r="P123" s="977"/>
      <c r="Q123" s="977"/>
      <c r="R123" s="977"/>
      <c r="S123" s="977"/>
      <c r="T123" s="977"/>
      <c r="U123" s="977"/>
      <c r="V123" s="977"/>
      <c r="W123" s="977"/>
      <c r="X123" s="977"/>
      <c r="Y123" s="977"/>
      <c r="Z123" s="977"/>
      <c r="AA123" s="977"/>
      <c r="AB123" s="977"/>
      <c r="AC123" s="977"/>
      <c r="AD123" s="977"/>
      <c r="AE123" s="977"/>
      <c r="AF123" s="977"/>
      <c r="AG123" s="977"/>
      <c r="AH123" s="977"/>
      <c r="AI123" s="977"/>
      <c r="AJ123" s="977"/>
      <c r="AK123" s="977"/>
      <c r="AL123" s="977"/>
      <c r="AM123" s="977"/>
      <c r="AN123" s="977"/>
      <c r="AO123" s="977"/>
      <c r="AP123" s="977"/>
      <c r="AQ123" s="977"/>
      <c r="AR123" s="977"/>
      <c r="AS123" s="977"/>
      <c r="AT123" s="977"/>
      <c r="AU123" s="977"/>
      <c r="AV123" s="977"/>
      <c r="AW123" s="977"/>
      <c r="AX123" s="977"/>
      <c r="AY123" s="977"/>
      <c r="AZ123" s="977"/>
      <c r="BA123" s="977"/>
      <c r="BB123" s="977"/>
      <c r="BC123" s="977"/>
      <c r="BD123" s="977"/>
      <c r="BE123" s="1169"/>
      <c r="BF123" s="510"/>
    </row>
    <row r="124" spans="1:58" s="283" customFormat="1" ht="45" customHeight="1" thickTop="1" thickBot="1">
      <c r="A124" s="1128"/>
      <c r="B124" s="1188"/>
      <c r="C124" s="937"/>
      <c r="D124" s="897"/>
      <c r="E124" s="323" t="s">
        <v>522</v>
      </c>
      <c r="F124" s="547" t="s">
        <v>305</v>
      </c>
      <c r="G124" s="463"/>
      <c r="H124" s="1113"/>
      <c r="I124" s="1173"/>
      <c r="J124" s="1101"/>
      <c r="K124" s="504"/>
      <c r="L124" s="1168"/>
      <c r="M124" s="977"/>
      <c r="N124" s="977"/>
      <c r="O124" s="977"/>
      <c r="P124" s="977"/>
      <c r="Q124" s="977"/>
      <c r="R124" s="977"/>
      <c r="S124" s="977"/>
      <c r="T124" s="977"/>
      <c r="U124" s="977"/>
      <c r="V124" s="977"/>
      <c r="W124" s="977"/>
      <c r="X124" s="977"/>
      <c r="Y124" s="977"/>
      <c r="Z124" s="977"/>
      <c r="AA124" s="977"/>
      <c r="AB124" s="977"/>
      <c r="AC124" s="977"/>
      <c r="AD124" s="977"/>
      <c r="AE124" s="977"/>
      <c r="AF124" s="977"/>
      <c r="AG124" s="977"/>
      <c r="AH124" s="977"/>
      <c r="AI124" s="977"/>
      <c r="AJ124" s="977"/>
      <c r="AK124" s="977"/>
      <c r="AL124" s="977"/>
      <c r="AM124" s="977"/>
      <c r="AN124" s="977"/>
      <c r="AO124" s="977"/>
      <c r="AP124" s="977"/>
      <c r="AQ124" s="977"/>
      <c r="AR124" s="977"/>
      <c r="AS124" s="977"/>
      <c r="AT124" s="977"/>
      <c r="AU124" s="977"/>
      <c r="AV124" s="977"/>
      <c r="AW124" s="977"/>
      <c r="AX124" s="977"/>
      <c r="AY124" s="977"/>
      <c r="AZ124" s="977"/>
      <c r="BA124" s="977"/>
      <c r="BB124" s="977"/>
      <c r="BC124" s="977"/>
      <c r="BD124" s="977"/>
      <c r="BE124" s="1169"/>
      <c r="BF124" s="510"/>
    </row>
    <row r="125" spans="1:58" s="440" customFormat="1" ht="45" customHeight="1" thickTop="1" thickBot="1">
      <c r="A125" s="1128"/>
      <c r="B125" s="1188"/>
      <c r="C125" s="1175"/>
      <c r="D125" s="1021"/>
      <c r="E125" s="323" t="s">
        <v>546</v>
      </c>
      <c r="F125" s="466" t="s">
        <v>306</v>
      </c>
      <c r="G125" s="463"/>
      <c r="H125" s="1118"/>
      <c r="I125" s="1174"/>
      <c r="J125" s="1110"/>
      <c r="K125" s="504"/>
      <c r="L125" s="1168"/>
      <c r="M125" s="977"/>
      <c r="N125" s="977"/>
      <c r="O125" s="977"/>
      <c r="P125" s="977"/>
      <c r="Q125" s="977"/>
      <c r="R125" s="977"/>
      <c r="S125" s="977"/>
      <c r="T125" s="977"/>
      <c r="U125" s="977"/>
      <c r="V125" s="977"/>
      <c r="W125" s="977"/>
      <c r="X125" s="977"/>
      <c r="Y125" s="977"/>
      <c r="Z125" s="977"/>
      <c r="AA125" s="977"/>
      <c r="AB125" s="977"/>
      <c r="AC125" s="977"/>
      <c r="AD125" s="977"/>
      <c r="AE125" s="977"/>
      <c r="AF125" s="977"/>
      <c r="AG125" s="977"/>
      <c r="AH125" s="977"/>
      <c r="AI125" s="977"/>
      <c r="AJ125" s="977"/>
      <c r="AK125" s="977"/>
      <c r="AL125" s="977"/>
      <c r="AM125" s="977"/>
      <c r="AN125" s="977"/>
      <c r="AO125" s="977"/>
      <c r="AP125" s="977"/>
      <c r="AQ125" s="977"/>
      <c r="AR125" s="977"/>
      <c r="AS125" s="977"/>
      <c r="AT125" s="977"/>
      <c r="AU125" s="977"/>
      <c r="AV125" s="977"/>
      <c r="AW125" s="977"/>
      <c r="AX125" s="977"/>
      <c r="AY125" s="977"/>
      <c r="AZ125" s="977"/>
      <c r="BA125" s="977"/>
      <c r="BB125" s="977"/>
      <c r="BC125" s="977"/>
      <c r="BD125" s="977"/>
      <c r="BE125" s="1169"/>
    </row>
    <row r="126" spans="1:58" s="283" customFormat="1" ht="45" customHeight="1" thickTop="1" thickBot="1">
      <c r="A126" s="880"/>
      <c r="B126" s="1256"/>
      <c r="C126" s="1022">
        <v>37</v>
      </c>
      <c r="D126" s="897" t="s">
        <v>547</v>
      </c>
      <c r="E126" s="676"/>
      <c r="F126" s="467" t="s">
        <v>304</v>
      </c>
      <c r="G126" s="1081"/>
      <c r="H126" s="993"/>
      <c r="I126" s="1081"/>
      <c r="J126" s="1043"/>
      <c r="K126" s="444"/>
      <c r="L126" s="1168"/>
      <c r="M126" s="977"/>
      <c r="N126" s="977"/>
      <c r="O126" s="977"/>
      <c r="P126" s="977"/>
      <c r="Q126" s="977"/>
      <c r="R126" s="977"/>
      <c r="S126" s="977"/>
      <c r="T126" s="977"/>
      <c r="U126" s="977"/>
      <c r="V126" s="977"/>
      <c r="W126" s="977"/>
      <c r="X126" s="977"/>
      <c r="Y126" s="977"/>
      <c r="Z126" s="977"/>
      <c r="AA126" s="977"/>
      <c r="AB126" s="977"/>
      <c r="AC126" s="977"/>
      <c r="AD126" s="977"/>
      <c r="AE126" s="977"/>
      <c r="AF126" s="977"/>
      <c r="AG126" s="977"/>
      <c r="AH126" s="977"/>
      <c r="AI126" s="977"/>
      <c r="AJ126" s="977"/>
      <c r="AK126" s="977"/>
      <c r="AL126" s="977"/>
      <c r="AM126" s="977"/>
      <c r="AN126" s="977"/>
      <c r="AO126" s="977"/>
      <c r="AP126" s="977"/>
      <c r="AQ126" s="977"/>
      <c r="AR126" s="977"/>
      <c r="AS126" s="977"/>
      <c r="AT126" s="977"/>
      <c r="AU126" s="977"/>
      <c r="AV126" s="977"/>
      <c r="AW126" s="977"/>
      <c r="AX126" s="977"/>
      <c r="AY126" s="977"/>
      <c r="AZ126" s="977"/>
      <c r="BA126" s="977"/>
      <c r="BB126" s="977"/>
      <c r="BC126" s="977"/>
      <c r="BD126" s="977"/>
      <c r="BE126" s="1169"/>
      <c r="BF126" s="510"/>
    </row>
    <row r="127" spans="1:58" s="283" customFormat="1" ht="45" customHeight="1" thickTop="1" thickBot="1">
      <c r="A127" s="880"/>
      <c r="B127" s="1256"/>
      <c r="C127" s="1022"/>
      <c r="D127" s="897"/>
      <c r="E127" s="1031"/>
      <c r="F127" s="547" t="s">
        <v>305</v>
      </c>
      <c r="G127" s="1039"/>
      <c r="H127" s="1082"/>
      <c r="I127" s="1039"/>
      <c r="J127" s="1044"/>
      <c r="K127" s="444"/>
      <c r="L127" s="1168"/>
      <c r="M127" s="977"/>
      <c r="N127" s="977"/>
      <c r="O127" s="977"/>
      <c r="P127" s="977"/>
      <c r="Q127" s="977"/>
      <c r="R127" s="977"/>
      <c r="S127" s="977"/>
      <c r="T127" s="977"/>
      <c r="U127" s="977"/>
      <c r="V127" s="977"/>
      <c r="W127" s="977"/>
      <c r="X127" s="977"/>
      <c r="Y127" s="977"/>
      <c r="Z127" s="977"/>
      <c r="AA127" s="977"/>
      <c r="AB127" s="977"/>
      <c r="AC127" s="977"/>
      <c r="AD127" s="977"/>
      <c r="AE127" s="977"/>
      <c r="AF127" s="977"/>
      <c r="AG127" s="977"/>
      <c r="AH127" s="977"/>
      <c r="AI127" s="977"/>
      <c r="AJ127" s="977"/>
      <c r="AK127" s="977"/>
      <c r="AL127" s="977"/>
      <c r="AM127" s="977"/>
      <c r="AN127" s="977"/>
      <c r="AO127" s="977"/>
      <c r="AP127" s="977"/>
      <c r="AQ127" s="977"/>
      <c r="AR127" s="977"/>
      <c r="AS127" s="977"/>
      <c r="AT127" s="977"/>
      <c r="AU127" s="977"/>
      <c r="AV127" s="977"/>
      <c r="AW127" s="977"/>
      <c r="AX127" s="977"/>
      <c r="AY127" s="977"/>
      <c r="AZ127" s="977"/>
      <c r="BA127" s="977"/>
      <c r="BB127" s="977"/>
      <c r="BC127" s="977"/>
      <c r="BD127" s="977"/>
      <c r="BE127" s="1169"/>
      <c r="BF127" s="510"/>
    </row>
    <row r="128" spans="1:58" s="283" customFormat="1" ht="45" customHeight="1" thickTop="1" thickBot="1">
      <c r="A128" s="881"/>
      <c r="B128" s="1257"/>
      <c r="C128" s="1022"/>
      <c r="D128" s="1021"/>
      <c r="E128" s="633"/>
      <c r="F128" s="466" t="s">
        <v>306</v>
      </c>
      <c r="G128" s="1041"/>
      <c r="H128" s="1083"/>
      <c r="I128" s="1041"/>
      <c r="J128" s="1045"/>
      <c r="K128" s="508"/>
      <c r="L128" s="1168"/>
      <c r="M128" s="977"/>
      <c r="N128" s="977"/>
      <c r="O128" s="977"/>
      <c r="P128" s="977"/>
      <c r="Q128" s="977"/>
      <c r="R128" s="977"/>
      <c r="S128" s="977"/>
      <c r="T128" s="977"/>
      <c r="U128" s="977"/>
      <c r="V128" s="977"/>
      <c r="W128" s="977"/>
      <c r="X128" s="977"/>
      <c r="Y128" s="977"/>
      <c r="Z128" s="977"/>
      <c r="AA128" s="977"/>
      <c r="AB128" s="977"/>
      <c r="AC128" s="977"/>
      <c r="AD128" s="977"/>
      <c r="AE128" s="977"/>
      <c r="AF128" s="977"/>
      <c r="AG128" s="977"/>
      <c r="AH128" s="977"/>
      <c r="AI128" s="977"/>
      <c r="AJ128" s="977"/>
      <c r="AK128" s="977"/>
      <c r="AL128" s="977"/>
      <c r="AM128" s="977"/>
      <c r="AN128" s="977"/>
      <c r="AO128" s="977"/>
      <c r="AP128" s="977"/>
      <c r="AQ128" s="977"/>
      <c r="AR128" s="977"/>
      <c r="AS128" s="977"/>
      <c r="AT128" s="977"/>
      <c r="AU128" s="977"/>
      <c r="AV128" s="977"/>
      <c r="AW128" s="977"/>
      <c r="AX128" s="977"/>
      <c r="AY128" s="977"/>
      <c r="AZ128" s="977"/>
      <c r="BA128" s="977"/>
      <c r="BB128" s="977"/>
      <c r="BC128" s="977"/>
      <c r="BD128" s="977"/>
      <c r="BE128" s="1169"/>
      <c r="BF128" s="510"/>
    </row>
    <row r="129" spans="1:58" s="283" customFormat="1" ht="45.75" customHeight="1" thickTop="1">
      <c r="A129" s="879">
        <v>5.12</v>
      </c>
      <c r="B129" s="1190" t="s">
        <v>548</v>
      </c>
      <c r="C129" s="671">
        <v>38</v>
      </c>
      <c r="D129" s="896" t="s">
        <v>549</v>
      </c>
      <c r="E129" s="272" t="s">
        <v>550</v>
      </c>
      <c r="F129" s="1138" t="s">
        <v>304</v>
      </c>
      <c r="G129" s="463"/>
      <c r="H129" s="1112"/>
      <c r="I129" s="1172"/>
      <c r="J129" s="1100"/>
      <c r="K129" s="504"/>
      <c r="L129" s="1168"/>
      <c r="M129" s="977"/>
      <c r="N129" s="977"/>
      <c r="O129" s="977"/>
      <c r="P129" s="977"/>
      <c r="Q129" s="977"/>
      <c r="R129" s="977"/>
      <c r="S129" s="977"/>
      <c r="T129" s="977"/>
      <c r="U129" s="977"/>
      <c r="V129" s="977"/>
      <c r="W129" s="977"/>
      <c r="X129" s="977"/>
      <c r="Y129" s="977"/>
      <c r="Z129" s="977"/>
      <c r="AA129" s="977"/>
      <c r="AB129" s="977"/>
      <c r="AC129" s="977"/>
      <c r="AD129" s="977"/>
      <c r="AE129" s="977"/>
      <c r="AF129" s="977"/>
      <c r="AG129" s="977"/>
      <c r="AH129" s="977"/>
      <c r="AI129" s="977"/>
      <c r="AJ129" s="977"/>
      <c r="AK129" s="977"/>
      <c r="AL129" s="977"/>
      <c r="AM129" s="977"/>
      <c r="AN129" s="977"/>
      <c r="AO129" s="977"/>
      <c r="AP129" s="977"/>
      <c r="AQ129" s="977"/>
      <c r="AR129" s="977"/>
      <c r="AS129" s="977"/>
      <c r="AT129" s="977"/>
      <c r="AU129" s="977"/>
      <c r="AV129" s="977"/>
      <c r="AW129" s="977"/>
      <c r="AX129" s="977"/>
      <c r="AY129" s="977"/>
      <c r="AZ129" s="977"/>
      <c r="BA129" s="977"/>
      <c r="BB129" s="977"/>
      <c r="BC129" s="977"/>
      <c r="BD129" s="977"/>
      <c r="BE129" s="1169"/>
      <c r="BF129" s="510"/>
    </row>
    <row r="130" spans="1:58" s="283" customFormat="1" ht="45" customHeight="1" thickBot="1">
      <c r="A130" s="1128"/>
      <c r="B130" s="1188"/>
      <c r="C130" s="706"/>
      <c r="D130" s="897"/>
      <c r="E130" s="272" t="s">
        <v>551</v>
      </c>
      <c r="F130" s="1139"/>
      <c r="G130" s="463"/>
      <c r="H130" s="1113"/>
      <c r="I130" s="1173"/>
      <c r="J130" s="1101"/>
      <c r="K130" s="504"/>
      <c r="L130" s="1168"/>
      <c r="M130" s="977"/>
      <c r="N130" s="977"/>
      <c r="O130" s="977"/>
      <c r="P130" s="977"/>
      <c r="Q130" s="977"/>
      <c r="R130" s="977"/>
      <c r="S130" s="977"/>
      <c r="T130" s="977"/>
      <c r="U130" s="977"/>
      <c r="V130" s="977"/>
      <c r="W130" s="977"/>
      <c r="X130" s="977"/>
      <c r="Y130" s="977"/>
      <c r="Z130" s="977"/>
      <c r="AA130" s="977"/>
      <c r="AB130" s="977"/>
      <c r="AC130" s="977"/>
      <c r="AD130" s="977"/>
      <c r="AE130" s="977"/>
      <c r="AF130" s="977"/>
      <c r="AG130" s="977"/>
      <c r="AH130" s="977"/>
      <c r="AI130" s="977"/>
      <c r="AJ130" s="977"/>
      <c r="AK130" s="977"/>
      <c r="AL130" s="977"/>
      <c r="AM130" s="977"/>
      <c r="AN130" s="977"/>
      <c r="AO130" s="977"/>
      <c r="AP130" s="977"/>
      <c r="AQ130" s="977"/>
      <c r="AR130" s="977"/>
      <c r="AS130" s="977"/>
      <c r="AT130" s="977"/>
      <c r="AU130" s="977"/>
      <c r="AV130" s="977"/>
      <c r="AW130" s="977"/>
      <c r="AX130" s="977"/>
      <c r="AY130" s="977"/>
      <c r="AZ130" s="977"/>
      <c r="BA130" s="977"/>
      <c r="BB130" s="977"/>
      <c r="BC130" s="977"/>
      <c r="BD130" s="977"/>
      <c r="BE130" s="1169"/>
      <c r="BF130" s="510"/>
    </row>
    <row r="131" spans="1:58" s="283" customFormat="1" ht="45" customHeight="1" thickTop="1">
      <c r="A131" s="1128"/>
      <c r="B131" s="1188"/>
      <c r="C131" s="706"/>
      <c r="D131" s="897"/>
      <c r="E131" s="259" t="s">
        <v>552</v>
      </c>
      <c r="F131" s="1195" t="s">
        <v>305</v>
      </c>
      <c r="G131" s="463"/>
      <c r="H131" s="1113"/>
      <c r="I131" s="1173"/>
      <c r="J131" s="1101"/>
      <c r="K131" s="504"/>
      <c r="L131" s="1168"/>
      <c r="M131" s="977"/>
      <c r="N131" s="977"/>
      <c r="O131" s="977"/>
      <c r="P131" s="977"/>
      <c r="Q131" s="977"/>
      <c r="R131" s="977"/>
      <c r="S131" s="977"/>
      <c r="T131" s="977"/>
      <c r="U131" s="977"/>
      <c r="V131" s="977"/>
      <c r="W131" s="977"/>
      <c r="X131" s="977"/>
      <c r="Y131" s="977"/>
      <c r="Z131" s="977"/>
      <c r="AA131" s="977"/>
      <c r="AB131" s="977"/>
      <c r="AC131" s="977"/>
      <c r="AD131" s="977"/>
      <c r="AE131" s="977"/>
      <c r="AF131" s="977"/>
      <c r="AG131" s="977"/>
      <c r="AH131" s="977"/>
      <c r="AI131" s="977"/>
      <c r="AJ131" s="977"/>
      <c r="AK131" s="977"/>
      <c r="AL131" s="977"/>
      <c r="AM131" s="977"/>
      <c r="AN131" s="977"/>
      <c r="AO131" s="977"/>
      <c r="AP131" s="977"/>
      <c r="AQ131" s="977"/>
      <c r="AR131" s="977"/>
      <c r="AS131" s="977"/>
      <c r="AT131" s="977"/>
      <c r="AU131" s="977"/>
      <c r="AV131" s="977"/>
      <c r="AW131" s="977"/>
      <c r="AX131" s="977"/>
      <c r="AY131" s="977"/>
      <c r="AZ131" s="977"/>
      <c r="BA131" s="977"/>
      <c r="BB131" s="977"/>
      <c r="BC131" s="977"/>
      <c r="BD131" s="977"/>
      <c r="BE131" s="1169"/>
      <c r="BF131" s="510"/>
    </row>
    <row r="132" spans="1:58" s="283" customFormat="1" ht="45" customHeight="1">
      <c r="A132" s="1128"/>
      <c r="B132" s="1188"/>
      <c r="C132" s="706"/>
      <c r="D132" s="897"/>
      <c r="E132" s="323" t="s">
        <v>553</v>
      </c>
      <c r="F132" s="1196"/>
      <c r="G132" s="463"/>
      <c r="H132" s="1113"/>
      <c r="I132" s="1173"/>
      <c r="J132" s="1101"/>
      <c r="K132" s="507"/>
      <c r="L132" s="1168"/>
      <c r="M132" s="977"/>
      <c r="N132" s="977"/>
      <c r="O132" s="977"/>
      <c r="P132" s="977"/>
      <c r="Q132" s="977"/>
      <c r="R132" s="977"/>
      <c r="S132" s="977"/>
      <c r="T132" s="977"/>
      <c r="U132" s="977"/>
      <c r="V132" s="977"/>
      <c r="W132" s="977"/>
      <c r="X132" s="977"/>
      <c r="Y132" s="977"/>
      <c r="Z132" s="977"/>
      <c r="AA132" s="977"/>
      <c r="AB132" s="977"/>
      <c r="AC132" s="977"/>
      <c r="AD132" s="977"/>
      <c r="AE132" s="977"/>
      <c r="AF132" s="977"/>
      <c r="AG132" s="977"/>
      <c r="AH132" s="977"/>
      <c r="AI132" s="977"/>
      <c r="AJ132" s="977"/>
      <c r="AK132" s="977"/>
      <c r="AL132" s="977"/>
      <c r="AM132" s="977"/>
      <c r="AN132" s="977"/>
      <c r="AO132" s="977"/>
      <c r="AP132" s="977"/>
      <c r="AQ132" s="977"/>
      <c r="AR132" s="977"/>
      <c r="AS132" s="977"/>
      <c r="AT132" s="977"/>
      <c r="AU132" s="977"/>
      <c r="AV132" s="977"/>
      <c r="AW132" s="977"/>
      <c r="AX132" s="977"/>
      <c r="AY132" s="977"/>
      <c r="AZ132" s="977"/>
      <c r="BA132" s="977"/>
      <c r="BB132" s="977"/>
      <c r="BC132" s="977"/>
      <c r="BD132" s="977"/>
      <c r="BE132" s="1169"/>
      <c r="BF132" s="510"/>
    </row>
    <row r="133" spans="1:58" s="283" customFormat="1" ht="45.75" customHeight="1" thickBot="1">
      <c r="A133" s="1128"/>
      <c r="B133" s="1188"/>
      <c r="C133" s="706"/>
      <c r="D133" s="897"/>
      <c r="E133" s="259" t="s">
        <v>554</v>
      </c>
      <c r="F133" s="1197"/>
      <c r="G133" s="463"/>
      <c r="H133" s="1113"/>
      <c r="I133" s="1173"/>
      <c r="J133" s="1101"/>
      <c r="K133" s="504"/>
      <c r="L133" s="1168"/>
      <c r="M133" s="977"/>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7"/>
      <c r="AK133" s="977"/>
      <c r="AL133" s="977"/>
      <c r="AM133" s="977"/>
      <c r="AN133" s="977"/>
      <c r="AO133" s="977"/>
      <c r="AP133" s="977"/>
      <c r="AQ133" s="977"/>
      <c r="AR133" s="977"/>
      <c r="AS133" s="977"/>
      <c r="AT133" s="977"/>
      <c r="AU133" s="977"/>
      <c r="AV133" s="977"/>
      <c r="AW133" s="977"/>
      <c r="AX133" s="977"/>
      <c r="AY133" s="977"/>
      <c r="AZ133" s="977"/>
      <c r="BA133" s="977"/>
      <c r="BB133" s="977"/>
      <c r="BC133" s="977"/>
      <c r="BD133" s="977"/>
      <c r="BE133" s="1169"/>
      <c r="BF133" s="510"/>
    </row>
    <row r="134" spans="1:58" s="440" customFormat="1" ht="45" customHeight="1" thickTop="1">
      <c r="A134" s="1128"/>
      <c r="B134" s="1188"/>
      <c r="C134" s="706"/>
      <c r="D134" s="897"/>
      <c r="E134" s="323" t="s">
        <v>537</v>
      </c>
      <c r="F134" s="1205" t="s">
        <v>306</v>
      </c>
      <c r="G134" s="463"/>
      <c r="H134" s="1113"/>
      <c r="I134" s="1173"/>
      <c r="J134" s="1101"/>
      <c r="K134" s="504"/>
      <c r="L134" s="1168"/>
      <c r="M134" s="977"/>
      <c r="N134" s="977"/>
      <c r="O134" s="977"/>
      <c r="P134" s="977"/>
      <c r="Q134" s="977"/>
      <c r="R134" s="977"/>
      <c r="S134" s="977"/>
      <c r="T134" s="977"/>
      <c r="U134" s="977"/>
      <c r="V134" s="977"/>
      <c r="W134" s="977"/>
      <c r="X134" s="977"/>
      <c r="Y134" s="977"/>
      <c r="Z134" s="977"/>
      <c r="AA134" s="977"/>
      <c r="AB134" s="977"/>
      <c r="AC134" s="977"/>
      <c r="AD134" s="977"/>
      <c r="AE134" s="977"/>
      <c r="AF134" s="977"/>
      <c r="AG134" s="977"/>
      <c r="AH134" s="977"/>
      <c r="AI134" s="977"/>
      <c r="AJ134" s="977"/>
      <c r="AK134" s="977"/>
      <c r="AL134" s="977"/>
      <c r="AM134" s="977"/>
      <c r="AN134" s="977"/>
      <c r="AO134" s="977"/>
      <c r="AP134" s="977"/>
      <c r="AQ134" s="977"/>
      <c r="AR134" s="977"/>
      <c r="AS134" s="977"/>
      <c r="AT134" s="977"/>
      <c r="AU134" s="977"/>
      <c r="AV134" s="977"/>
      <c r="AW134" s="977"/>
      <c r="AX134" s="977"/>
      <c r="AY134" s="977"/>
      <c r="AZ134" s="977"/>
      <c r="BA134" s="977"/>
      <c r="BB134" s="977"/>
      <c r="BC134" s="977"/>
      <c r="BD134" s="977"/>
      <c r="BE134" s="1169"/>
    </row>
    <row r="135" spans="1:58" s="440" customFormat="1" ht="69" customHeight="1">
      <c r="A135" s="1128"/>
      <c r="B135" s="1188"/>
      <c r="C135" s="706"/>
      <c r="D135" s="897"/>
      <c r="E135" s="323" t="s">
        <v>555</v>
      </c>
      <c r="F135" s="1205"/>
      <c r="G135" s="463"/>
      <c r="H135" s="1113"/>
      <c r="I135" s="1173"/>
      <c r="J135" s="1101"/>
      <c r="K135" s="507"/>
      <c r="L135" s="1168"/>
      <c r="M135" s="977"/>
      <c r="N135" s="977"/>
      <c r="O135" s="977"/>
      <c r="P135" s="977"/>
      <c r="Q135" s="977"/>
      <c r="R135" s="977"/>
      <c r="S135" s="977"/>
      <c r="T135" s="977"/>
      <c r="U135" s="977"/>
      <c r="V135" s="977"/>
      <c r="W135" s="977"/>
      <c r="X135" s="977"/>
      <c r="Y135" s="977"/>
      <c r="Z135" s="977"/>
      <c r="AA135" s="977"/>
      <c r="AB135" s="977"/>
      <c r="AC135" s="977"/>
      <c r="AD135" s="977"/>
      <c r="AE135" s="977"/>
      <c r="AF135" s="977"/>
      <c r="AG135" s="977"/>
      <c r="AH135" s="977"/>
      <c r="AI135" s="977"/>
      <c r="AJ135" s="977"/>
      <c r="AK135" s="977"/>
      <c r="AL135" s="977"/>
      <c r="AM135" s="977"/>
      <c r="AN135" s="977"/>
      <c r="AO135" s="977"/>
      <c r="AP135" s="977"/>
      <c r="AQ135" s="977"/>
      <c r="AR135" s="977"/>
      <c r="AS135" s="977"/>
      <c r="AT135" s="977"/>
      <c r="AU135" s="977"/>
      <c r="AV135" s="977"/>
      <c r="AW135" s="977"/>
      <c r="AX135" s="977"/>
      <c r="AY135" s="977"/>
      <c r="AZ135" s="977"/>
      <c r="BA135" s="977"/>
      <c r="BB135" s="977"/>
      <c r="BC135" s="977"/>
      <c r="BD135" s="977"/>
      <c r="BE135" s="1169"/>
    </row>
    <row r="136" spans="1:58" s="440" customFormat="1" ht="45" customHeight="1">
      <c r="A136" s="1129"/>
      <c r="B136" s="1191"/>
      <c r="C136" s="812"/>
      <c r="D136" s="1021"/>
      <c r="E136" s="272" t="s">
        <v>539</v>
      </c>
      <c r="F136" s="1255"/>
      <c r="G136" s="464"/>
      <c r="H136" s="1083"/>
      <c r="I136" s="1041"/>
      <c r="J136" s="1045"/>
      <c r="K136" s="507"/>
      <c r="L136" s="1168"/>
      <c r="M136" s="977"/>
      <c r="N136" s="977"/>
      <c r="O136" s="977"/>
      <c r="P136" s="977"/>
      <c r="Q136" s="977"/>
      <c r="R136" s="977"/>
      <c r="S136" s="977"/>
      <c r="T136" s="977"/>
      <c r="U136" s="977"/>
      <c r="V136" s="977"/>
      <c r="W136" s="977"/>
      <c r="X136" s="977"/>
      <c r="Y136" s="977"/>
      <c r="Z136" s="977"/>
      <c r="AA136" s="977"/>
      <c r="AB136" s="977"/>
      <c r="AC136" s="977"/>
      <c r="AD136" s="977"/>
      <c r="AE136" s="977"/>
      <c r="AF136" s="977"/>
      <c r="AG136" s="977"/>
      <c r="AH136" s="977"/>
      <c r="AI136" s="977"/>
      <c r="AJ136" s="977"/>
      <c r="AK136" s="977"/>
      <c r="AL136" s="977"/>
      <c r="AM136" s="977"/>
      <c r="AN136" s="977"/>
      <c r="AO136" s="977"/>
      <c r="AP136" s="977"/>
      <c r="AQ136" s="977"/>
      <c r="AR136" s="977"/>
      <c r="AS136" s="977"/>
      <c r="AT136" s="977"/>
      <c r="AU136" s="977"/>
      <c r="AV136" s="977"/>
      <c r="AW136" s="977"/>
      <c r="AX136" s="977"/>
      <c r="AY136" s="977"/>
      <c r="AZ136" s="977"/>
      <c r="BA136" s="977"/>
      <c r="BB136" s="977"/>
      <c r="BC136" s="977"/>
      <c r="BD136" s="977"/>
      <c r="BE136" s="1169"/>
    </row>
    <row r="137" spans="1:58" s="371" customFormat="1" ht="11.45" customHeight="1" thickBot="1">
      <c r="A137" s="1164"/>
      <c r="B137" s="963"/>
      <c r="C137" s="963"/>
      <c r="D137" s="963"/>
      <c r="E137" s="963"/>
      <c r="F137" s="963"/>
      <c r="G137" s="963"/>
      <c r="H137" s="963"/>
      <c r="I137" s="963"/>
      <c r="J137" s="963"/>
      <c r="K137" s="963"/>
      <c r="L137" s="1168"/>
      <c r="M137" s="977"/>
      <c r="N137" s="977"/>
      <c r="O137" s="977"/>
      <c r="P137" s="977"/>
      <c r="Q137" s="977"/>
      <c r="R137" s="977"/>
      <c r="S137" s="977"/>
      <c r="T137" s="977"/>
      <c r="U137" s="977"/>
      <c r="V137" s="977"/>
      <c r="W137" s="977"/>
      <c r="X137" s="977"/>
      <c r="Y137" s="977"/>
      <c r="Z137" s="977"/>
      <c r="AA137" s="977"/>
      <c r="AB137" s="977"/>
      <c r="AC137" s="977"/>
      <c r="AD137" s="977"/>
      <c r="AE137" s="977"/>
      <c r="AF137" s="977"/>
      <c r="AG137" s="977"/>
      <c r="AH137" s="977"/>
      <c r="AI137" s="977"/>
      <c r="AJ137" s="977"/>
      <c r="AK137" s="977"/>
      <c r="AL137" s="977"/>
      <c r="AM137" s="977"/>
      <c r="AN137" s="977"/>
      <c r="AO137" s="977"/>
      <c r="AP137" s="977"/>
      <c r="AQ137" s="977"/>
      <c r="AR137" s="977"/>
      <c r="AS137" s="977"/>
      <c r="AT137" s="977"/>
      <c r="AU137" s="977"/>
      <c r="AV137" s="977"/>
      <c r="AW137" s="977"/>
      <c r="AX137" s="977"/>
      <c r="AY137" s="977"/>
      <c r="AZ137" s="977"/>
      <c r="BA137" s="977"/>
      <c r="BB137" s="977"/>
      <c r="BC137" s="977"/>
      <c r="BD137" s="977"/>
      <c r="BE137" s="1169"/>
    </row>
    <row r="138" spans="1:58" s="442" customFormat="1" ht="13.5" thickTop="1">
      <c r="A138" s="1240" t="s">
        <v>556</v>
      </c>
      <c r="B138" s="1241"/>
      <c r="C138" s="1241"/>
      <c r="D138" s="1241"/>
      <c r="E138" s="1241"/>
      <c r="F138" s="1241"/>
      <c r="G138" s="1241"/>
      <c r="H138" s="1241"/>
      <c r="I138" s="1241"/>
      <c r="J138" s="1241"/>
      <c r="K138" s="1242"/>
      <c r="L138" s="977"/>
      <c r="M138" s="977"/>
      <c r="N138" s="977"/>
      <c r="O138" s="977"/>
      <c r="P138" s="977"/>
      <c r="Q138" s="977"/>
      <c r="R138" s="977"/>
      <c r="S138" s="977"/>
      <c r="T138" s="977"/>
      <c r="U138" s="977"/>
      <c r="V138" s="977"/>
      <c r="W138" s="977"/>
      <c r="X138" s="977"/>
      <c r="Y138" s="977"/>
      <c r="Z138" s="977"/>
      <c r="AA138" s="977"/>
      <c r="AB138" s="977"/>
      <c r="AC138" s="977"/>
      <c r="AD138" s="977"/>
      <c r="AE138" s="977"/>
      <c r="AF138" s="977"/>
      <c r="AG138" s="977"/>
      <c r="AH138" s="977"/>
      <c r="AI138" s="977"/>
      <c r="AJ138" s="977"/>
      <c r="AK138" s="977"/>
      <c r="AL138" s="977"/>
      <c r="AM138" s="977"/>
      <c r="AN138" s="977"/>
      <c r="AO138" s="977"/>
      <c r="AP138" s="977"/>
      <c r="AQ138" s="977"/>
      <c r="AR138" s="977"/>
      <c r="AS138" s="977"/>
      <c r="AT138" s="977"/>
      <c r="AU138" s="977"/>
      <c r="AV138" s="977"/>
      <c r="AW138" s="977"/>
      <c r="AX138" s="977"/>
      <c r="AY138" s="977"/>
      <c r="AZ138" s="977"/>
      <c r="BA138" s="977"/>
      <c r="BB138" s="977"/>
      <c r="BC138" s="977"/>
      <c r="BD138" s="977"/>
      <c r="BE138" s="1169"/>
    </row>
    <row r="139" spans="1:58">
      <c r="A139" s="1243"/>
      <c r="B139" s="1244"/>
      <c r="C139" s="1244"/>
      <c r="D139" s="1244"/>
      <c r="E139" s="1244"/>
      <c r="F139" s="1244"/>
      <c r="G139" s="1244"/>
      <c r="H139" s="1244"/>
      <c r="I139" s="1244"/>
      <c r="J139" s="1244"/>
      <c r="K139" s="1245"/>
      <c r="L139" s="977"/>
      <c r="M139" s="977"/>
      <c r="N139" s="977"/>
      <c r="O139" s="977"/>
      <c r="P139" s="977"/>
      <c r="Q139" s="977"/>
      <c r="R139" s="977"/>
      <c r="S139" s="977"/>
      <c r="T139" s="977"/>
      <c r="U139" s="977"/>
      <c r="V139" s="977"/>
      <c r="W139" s="977"/>
      <c r="X139" s="977"/>
      <c r="Y139" s="977"/>
      <c r="Z139" s="977"/>
      <c r="AA139" s="977"/>
      <c r="AB139" s="977"/>
      <c r="AC139" s="977"/>
      <c r="AD139" s="977"/>
      <c r="AE139" s="977"/>
      <c r="AF139" s="977"/>
      <c r="AG139" s="977"/>
      <c r="AH139" s="977"/>
      <c r="AI139" s="977"/>
      <c r="AJ139" s="977"/>
      <c r="AK139" s="977"/>
      <c r="AL139" s="977"/>
      <c r="AM139" s="977"/>
      <c r="AN139" s="977"/>
      <c r="AO139" s="977"/>
      <c r="AP139" s="977"/>
      <c r="AQ139" s="977"/>
      <c r="AR139" s="977"/>
      <c r="AS139" s="977"/>
      <c r="AT139" s="977"/>
      <c r="AU139" s="977"/>
      <c r="AV139" s="977"/>
      <c r="AW139" s="977"/>
      <c r="AX139" s="977"/>
      <c r="AY139" s="977"/>
      <c r="AZ139" s="977"/>
      <c r="BA139" s="977"/>
      <c r="BB139" s="977"/>
      <c r="BC139" s="977"/>
      <c r="BD139" s="977"/>
      <c r="BE139" s="1169"/>
    </row>
    <row r="140" spans="1:58">
      <c r="A140" s="1243"/>
      <c r="B140" s="1244"/>
      <c r="C140" s="1244"/>
      <c r="D140" s="1244"/>
      <c r="E140" s="1244"/>
      <c r="F140" s="1244"/>
      <c r="G140" s="1244"/>
      <c r="H140" s="1244"/>
      <c r="I140" s="1244"/>
      <c r="J140" s="1244"/>
      <c r="K140" s="1245"/>
      <c r="L140" s="977"/>
      <c r="M140" s="977"/>
      <c r="N140" s="977"/>
      <c r="O140" s="977"/>
      <c r="P140" s="977"/>
      <c r="Q140" s="977"/>
      <c r="R140" s="977"/>
      <c r="S140" s="977"/>
      <c r="T140" s="977"/>
      <c r="U140" s="977"/>
      <c r="V140" s="977"/>
      <c r="W140" s="977"/>
      <c r="X140" s="977"/>
      <c r="Y140" s="977"/>
      <c r="Z140" s="977"/>
      <c r="AA140" s="977"/>
      <c r="AB140" s="977"/>
      <c r="AC140" s="977"/>
      <c r="AD140" s="977"/>
      <c r="AE140" s="977"/>
      <c r="AF140" s="977"/>
      <c r="AG140" s="977"/>
      <c r="AH140" s="977"/>
      <c r="AI140" s="977"/>
      <c r="AJ140" s="977"/>
      <c r="AK140" s="977"/>
      <c r="AL140" s="977"/>
      <c r="AM140" s="977"/>
      <c r="AN140" s="977"/>
      <c r="AO140" s="977"/>
      <c r="AP140" s="977"/>
      <c r="AQ140" s="977"/>
      <c r="AR140" s="977"/>
      <c r="AS140" s="977"/>
      <c r="AT140" s="977"/>
      <c r="AU140" s="977"/>
      <c r="AV140" s="977"/>
      <c r="AW140" s="977"/>
      <c r="AX140" s="977"/>
      <c r="AY140" s="977"/>
      <c r="AZ140" s="977"/>
      <c r="BA140" s="977"/>
      <c r="BB140" s="977"/>
      <c r="BC140" s="977"/>
      <c r="BD140" s="977"/>
      <c r="BE140" s="1169"/>
    </row>
    <row r="141" spans="1:58">
      <c r="A141" s="1243"/>
      <c r="B141" s="1244"/>
      <c r="C141" s="1244"/>
      <c r="D141" s="1244"/>
      <c r="E141" s="1244"/>
      <c r="F141" s="1244"/>
      <c r="G141" s="1244"/>
      <c r="H141" s="1244"/>
      <c r="I141" s="1244"/>
      <c r="J141" s="1244"/>
      <c r="K141" s="1245"/>
      <c r="L141" s="977"/>
      <c r="M141" s="977"/>
      <c r="N141" s="977"/>
      <c r="O141" s="977"/>
      <c r="P141" s="977"/>
      <c r="Q141" s="977"/>
      <c r="R141" s="977"/>
      <c r="S141" s="977"/>
      <c r="T141" s="977"/>
      <c r="U141" s="977"/>
      <c r="V141" s="977"/>
      <c r="W141" s="977"/>
      <c r="X141" s="977"/>
      <c r="Y141" s="977"/>
      <c r="Z141" s="977"/>
      <c r="AA141" s="977"/>
      <c r="AB141" s="977"/>
      <c r="AC141" s="977"/>
      <c r="AD141" s="977"/>
      <c r="AE141" s="977"/>
      <c r="AF141" s="977"/>
      <c r="AG141" s="977"/>
      <c r="AH141" s="977"/>
      <c r="AI141" s="977"/>
      <c r="AJ141" s="977"/>
      <c r="AK141" s="977"/>
      <c r="AL141" s="977"/>
      <c r="AM141" s="977"/>
      <c r="AN141" s="977"/>
      <c r="AO141" s="977"/>
      <c r="AP141" s="977"/>
      <c r="AQ141" s="977"/>
      <c r="AR141" s="977"/>
      <c r="AS141" s="977"/>
      <c r="AT141" s="977"/>
      <c r="AU141" s="977"/>
      <c r="AV141" s="977"/>
      <c r="AW141" s="977"/>
      <c r="AX141" s="977"/>
      <c r="AY141" s="977"/>
      <c r="AZ141" s="977"/>
      <c r="BA141" s="977"/>
      <c r="BB141" s="977"/>
      <c r="BC141" s="977"/>
      <c r="BD141" s="977"/>
      <c r="BE141" s="1169"/>
    </row>
    <row r="142" spans="1:58">
      <c r="A142" s="1243"/>
      <c r="B142" s="1244"/>
      <c r="C142" s="1244"/>
      <c r="D142" s="1244"/>
      <c r="E142" s="1244"/>
      <c r="F142" s="1244"/>
      <c r="G142" s="1244"/>
      <c r="H142" s="1244"/>
      <c r="I142" s="1244"/>
      <c r="J142" s="1244"/>
      <c r="K142" s="1245"/>
      <c r="L142" s="977"/>
      <c r="M142" s="977"/>
      <c r="N142" s="977"/>
      <c r="O142" s="977"/>
      <c r="P142" s="977"/>
      <c r="Q142" s="977"/>
      <c r="R142" s="977"/>
      <c r="S142" s="977"/>
      <c r="T142" s="977"/>
      <c r="U142" s="977"/>
      <c r="V142" s="977"/>
      <c r="W142" s="977"/>
      <c r="X142" s="977"/>
      <c r="Y142" s="977"/>
      <c r="Z142" s="977"/>
      <c r="AA142" s="977"/>
      <c r="AB142" s="977"/>
      <c r="AC142" s="977"/>
      <c r="AD142" s="977"/>
      <c r="AE142" s="977"/>
      <c r="AF142" s="977"/>
      <c r="AG142" s="977"/>
      <c r="AH142" s="977"/>
      <c r="AI142" s="977"/>
      <c r="AJ142" s="977"/>
      <c r="AK142" s="977"/>
      <c r="AL142" s="977"/>
      <c r="AM142" s="977"/>
      <c r="AN142" s="977"/>
      <c r="AO142" s="977"/>
      <c r="AP142" s="977"/>
      <c r="AQ142" s="977"/>
      <c r="AR142" s="977"/>
      <c r="AS142" s="977"/>
      <c r="AT142" s="977"/>
      <c r="AU142" s="977"/>
      <c r="AV142" s="977"/>
      <c r="AW142" s="977"/>
      <c r="AX142" s="977"/>
      <c r="AY142" s="977"/>
      <c r="AZ142" s="977"/>
      <c r="BA142" s="977"/>
      <c r="BB142" s="977"/>
      <c r="BC142" s="977"/>
      <c r="BD142" s="977"/>
      <c r="BE142" s="1169"/>
    </row>
    <row r="143" spans="1:58">
      <c r="A143" s="1243"/>
      <c r="B143" s="1244"/>
      <c r="C143" s="1244"/>
      <c r="D143" s="1244"/>
      <c r="E143" s="1244"/>
      <c r="F143" s="1244"/>
      <c r="G143" s="1244"/>
      <c r="H143" s="1244"/>
      <c r="I143" s="1244"/>
      <c r="J143" s="1244"/>
      <c r="K143" s="1245"/>
      <c r="L143" s="977"/>
      <c r="M143" s="977"/>
      <c r="N143" s="977"/>
      <c r="O143" s="977"/>
      <c r="P143" s="977"/>
      <c r="Q143" s="977"/>
      <c r="R143" s="977"/>
      <c r="S143" s="977"/>
      <c r="T143" s="977"/>
      <c r="U143" s="977"/>
      <c r="V143" s="977"/>
      <c r="W143" s="977"/>
      <c r="X143" s="977"/>
      <c r="Y143" s="977"/>
      <c r="Z143" s="977"/>
      <c r="AA143" s="977"/>
      <c r="AB143" s="977"/>
      <c r="AC143" s="977"/>
      <c r="AD143" s="977"/>
      <c r="AE143" s="977"/>
      <c r="AF143" s="977"/>
      <c r="AG143" s="977"/>
      <c r="AH143" s="977"/>
      <c r="AI143" s="977"/>
      <c r="AJ143" s="977"/>
      <c r="AK143" s="977"/>
      <c r="AL143" s="977"/>
      <c r="AM143" s="977"/>
      <c r="AN143" s="977"/>
      <c r="AO143" s="977"/>
      <c r="AP143" s="977"/>
      <c r="AQ143" s="977"/>
      <c r="AR143" s="977"/>
      <c r="AS143" s="977"/>
      <c r="AT143" s="977"/>
      <c r="AU143" s="977"/>
      <c r="AV143" s="977"/>
      <c r="AW143" s="977"/>
      <c r="AX143" s="977"/>
      <c r="AY143" s="977"/>
      <c r="AZ143" s="977"/>
      <c r="BA143" s="977"/>
      <c r="BB143" s="977"/>
      <c r="BC143" s="977"/>
      <c r="BD143" s="977"/>
      <c r="BE143" s="1169"/>
    </row>
    <row r="144" spans="1:58" ht="13.5" thickBot="1">
      <c r="A144" s="1246"/>
      <c r="B144" s="1247"/>
      <c r="C144" s="1247"/>
      <c r="D144" s="1247"/>
      <c r="E144" s="1247"/>
      <c r="F144" s="1247"/>
      <c r="G144" s="1247"/>
      <c r="H144" s="1247"/>
      <c r="I144" s="1247"/>
      <c r="J144" s="1247"/>
      <c r="K144" s="1248"/>
      <c r="L144" s="1170"/>
      <c r="M144" s="1170"/>
      <c r="N144" s="1170"/>
      <c r="O144" s="1170"/>
      <c r="P144" s="1170"/>
      <c r="Q144" s="1170"/>
      <c r="R144" s="1170"/>
      <c r="S144" s="1170"/>
      <c r="T144" s="1170"/>
      <c r="U144" s="1170"/>
      <c r="V144" s="1170"/>
      <c r="W144" s="1170"/>
      <c r="X144" s="1170"/>
      <c r="Y144" s="1170"/>
      <c r="Z144" s="1170"/>
      <c r="AA144" s="1170"/>
      <c r="AB144" s="1170"/>
      <c r="AC144" s="1170"/>
      <c r="AD144" s="1170"/>
      <c r="AE144" s="1170"/>
      <c r="AF144" s="1170"/>
      <c r="AG144" s="1170"/>
      <c r="AH144" s="1170"/>
      <c r="AI144" s="1170"/>
      <c r="AJ144" s="1170"/>
      <c r="AK144" s="1170"/>
      <c r="AL144" s="1170"/>
      <c r="AM144" s="1170"/>
      <c r="AN144" s="1170"/>
      <c r="AO144" s="1170"/>
      <c r="AP144" s="1170"/>
      <c r="AQ144" s="1170"/>
      <c r="AR144" s="1170"/>
      <c r="AS144" s="1170"/>
      <c r="AT144" s="1170"/>
      <c r="AU144" s="1170"/>
      <c r="AV144" s="1170"/>
      <c r="AW144" s="1170"/>
      <c r="AX144" s="1170"/>
      <c r="AY144" s="1170"/>
      <c r="AZ144" s="1170"/>
      <c r="BA144" s="1170"/>
      <c r="BB144" s="1170"/>
      <c r="BC144" s="1170"/>
      <c r="BD144" s="1170"/>
      <c r="BE144" s="1171"/>
    </row>
    <row r="145" spans="1:57" ht="13.5" thickTop="1">
      <c r="A145" s="977"/>
      <c r="B145" s="977"/>
      <c r="C145" s="977"/>
      <c r="D145" s="977"/>
      <c r="E145" s="977"/>
      <c r="F145" s="977"/>
      <c r="G145" s="977"/>
      <c r="H145" s="977"/>
      <c r="I145" s="977"/>
      <c r="J145" s="977"/>
      <c r="K145" s="977"/>
      <c r="L145" s="977"/>
      <c r="M145" s="977"/>
      <c r="N145" s="977"/>
      <c r="O145" s="977"/>
      <c r="P145" s="977"/>
      <c r="Q145" s="977"/>
      <c r="R145" s="977"/>
      <c r="S145" s="977"/>
      <c r="T145" s="977"/>
      <c r="U145" s="977"/>
      <c r="V145" s="977"/>
      <c r="W145" s="977"/>
      <c r="X145" s="977"/>
      <c r="Y145" s="977"/>
      <c r="Z145" s="977"/>
      <c r="AA145" s="977"/>
      <c r="AB145" s="977"/>
      <c r="AC145" s="977"/>
      <c r="AD145" s="977"/>
      <c r="AE145" s="977"/>
      <c r="AF145" s="977"/>
      <c r="AG145" s="977"/>
      <c r="AH145" s="977"/>
      <c r="AI145" s="977"/>
      <c r="AJ145" s="977"/>
      <c r="AK145" s="977"/>
      <c r="AL145" s="977"/>
      <c r="AM145" s="977"/>
      <c r="AN145" s="977"/>
      <c r="AO145" s="977"/>
      <c r="AP145" s="977"/>
      <c r="AQ145" s="977"/>
      <c r="AR145" s="977"/>
      <c r="AS145" s="977"/>
      <c r="AT145" s="977"/>
      <c r="AU145" s="977"/>
      <c r="AV145" s="977"/>
      <c r="AW145" s="977"/>
      <c r="AX145" s="977"/>
      <c r="AY145" s="977"/>
      <c r="AZ145" s="977"/>
      <c r="BA145" s="977"/>
      <c r="BB145" s="977"/>
      <c r="BC145" s="977"/>
      <c r="BD145" s="977"/>
      <c r="BE145" s="977"/>
    </row>
    <row r="146" spans="1:57">
      <c r="A146" s="977"/>
      <c r="B146" s="977"/>
      <c r="C146" s="977"/>
      <c r="D146" s="977"/>
      <c r="E146" s="977"/>
      <c r="F146" s="977"/>
      <c r="G146" s="977"/>
      <c r="H146" s="977"/>
      <c r="I146" s="977"/>
      <c r="J146" s="977"/>
      <c r="K146" s="977"/>
      <c r="L146" s="977"/>
      <c r="M146" s="977"/>
      <c r="N146" s="977"/>
      <c r="O146" s="977"/>
      <c r="P146" s="977"/>
      <c r="Q146" s="977"/>
      <c r="R146" s="977"/>
      <c r="S146" s="977"/>
      <c r="T146" s="977"/>
      <c r="U146" s="977"/>
      <c r="V146" s="977"/>
      <c r="W146" s="977"/>
      <c r="X146" s="977"/>
      <c r="Y146" s="977"/>
      <c r="Z146" s="977"/>
      <c r="AA146" s="977"/>
      <c r="AB146" s="977"/>
      <c r="AC146" s="977"/>
      <c r="AD146" s="977"/>
      <c r="AE146" s="977"/>
      <c r="AF146" s="977"/>
      <c r="AG146" s="977"/>
      <c r="AH146" s="977"/>
      <c r="AI146" s="977"/>
      <c r="AJ146" s="977"/>
      <c r="AK146" s="977"/>
      <c r="AL146" s="977"/>
      <c r="AM146" s="977"/>
      <c r="AN146" s="977"/>
      <c r="AO146" s="977"/>
      <c r="AP146" s="977"/>
      <c r="AQ146" s="977"/>
      <c r="AR146" s="977"/>
      <c r="AS146" s="977"/>
      <c r="AT146" s="977"/>
      <c r="AU146" s="977"/>
      <c r="AV146" s="977"/>
      <c r="AW146" s="977"/>
      <c r="AX146" s="977"/>
      <c r="AY146" s="977"/>
      <c r="AZ146" s="977"/>
      <c r="BA146" s="977"/>
      <c r="BB146" s="977"/>
      <c r="BC146" s="977"/>
      <c r="BD146" s="977"/>
      <c r="BE146" s="977"/>
    </row>
    <row r="147" spans="1:57">
      <c r="A147" s="977"/>
      <c r="B147" s="977"/>
      <c r="C147" s="977"/>
      <c r="D147" s="977"/>
      <c r="E147" s="977"/>
      <c r="F147" s="977"/>
      <c r="G147" s="977"/>
      <c r="H147" s="977"/>
      <c r="I147" s="977"/>
      <c r="J147" s="977"/>
      <c r="K147" s="977"/>
      <c r="L147" s="977"/>
      <c r="M147" s="977"/>
      <c r="N147" s="977"/>
      <c r="O147" s="977"/>
      <c r="P147" s="977"/>
      <c r="Q147" s="977"/>
      <c r="R147" s="977"/>
      <c r="S147" s="977"/>
      <c r="T147" s="977"/>
      <c r="U147" s="977"/>
      <c r="V147" s="977"/>
      <c r="W147" s="977"/>
      <c r="X147" s="977"/>
      <c r="Y147" s="977"/>
      <c r="Z147" s="977"/>
      <c r="AA147" s="977"/>
      <c r="AB147" s="977"/>
      <c r="AC147" s="977"/>
      <c r="AD147" s="977"/>
      <c r="AE147" s="977"/>
      <c r="AF147" s="977"/>
      <c r="AG147" s="977"/>
      <c r="AH147" s="977"/>
      <c r="AI147" s="977"/>
      <c r="AJ147" s="977"/>
      <c r="AK147" s="977"/>
      <c r="AL147" s="977"/>
      <c r="AM147" s="977"/>
      <c r="AN147" s="977"/>
      <c r="AO147" s="977"/>
      <c r="AP147" s="977"/>
      <c r="AQ147" s="977"/>
      <c r="AR147" s="977"/>
      <c r="AS147" s="977"/>
      <c r="AT147" s="977"/>
      <c r="AU147" s="977"/>
      <c r="AV147" s="977"/>
      <c r="AW147" s="977"/>
      <c r="AX147" s="977"/>
      <c r="AY147" s="977"/>
      <c r="AZ147" s="977"/>
      <c r="BA147" s="977"/>
      <c r="BB147" s="977"/>
      <c r="BC147" s="977"/>
      <c r="BD147" s="977"/>
      <c r="BE147" s="977"/>
    </row>
    <row r="148" spans="1:57">
      <c r="A148" s="977"/>
      <c r="B148" s="977"/>
      <c r="C148" s="977"/>
      <c r="D148" s="977"/>
      <c r="E148" s="977"/>
      <c r="F148" s="977"/>
      <c r="G148" s="977"/>
      <c r="H148" s="977"/>
      <c r="I148" s="977"/>
      <c r="J148" s="977"/>
      <c r="K148" s="977"/>
      <c r="L148" s="977"/>
      <c r="M148" s="977"/>
      <c r="N148" s="977"/>
      <c r="O148" s="977"/>
      <c r="P148" s="977"/>
      <c r="Q148" s="977"/>
      <c r="R148" s="977"/>
      <c r="S148" s="977"/>
      <c r="T148" s="977"/>
      <c r="U148" s="977"/>
      <c r="V148" s="977"/>
      <c r="W148" s="977"/>
      <c r="X148" s="977"/>
      <c r="Y148" s="977"/>
      <c r="Z148" s="977"/>
      <c r="AA148" s="977"/>
      <c r="AB148" s="977"/>
      <c r="AC148" s="977"/>
      <c r="AD148" s="977"/>
      <c r="AE148" s="977"/>
      <c r="AF148" s="977"/>
      <c r="AG148" s="977"/>
      <c r="AH148" s="977"/>
      <c r="AI148" s="977"/>
      <c r="AJ148" s="977"/>
      <c r="AK148" s="977"/>
      <c r="AL148" s="977"/>
      <c r="AM148" s="977"/>
      <c r="AN148" s="977"/>
      <c r="AO148" s="977"/>
      <c r="AP148" s="977"/>
      <c r="AQ148" s="977"/>
      <c r="AR148" s="977"/>
      <c r="AS148" s="977"/>
      <c r="AT148" s="977"/>
      <c r="AU148" s="977"/>
      <c r="AV148" s="977"/>
      <c r="AW148" s="977"/>
      <c r="AX148" s="977"/>
      <c r="AY148" s="977"/>
      <c r="AZ148" s="977"/>
      <c r="BA148" s="977"/>
      <c r="BB148" s="977"/>
      <c r="BC148" s="977"/>
      <c r="BD148" s="977"/>
      <c r="BE148" s="977"/>
    </row>
    <row r="149" spans="1:57">
      <c r="A149" s="977"/>
      <c r="B149" s="977"/>
      <c r="C149" s="977"/>
      <c r="D149" s="977"/>
      <c r="E149" s="977"/>
      <c r="F149" s="977"/>
      <c r="G149" s="977"/>
      <c r="H149" s="977"/>
      <c r="I149" s="977"/>
      <c r="J149" s="977"/>
      <c r="K149" s="977"/>
      <c r="L149" s="977"/>
      <c r="M149" s="977"/>
      <c r="N149" s="977"/>
      <c r="O149" s="977"/>
      <c r="P149" s="977"/>
      <c r="Q149" s="977"/>
      <c r="R149" s="977"/>
      <c r="S149" s="977"/>
      <c r="T149" s="977"/>
      <c r="U149" s="977"/>
      <c r="V149" s="977"/>
      <c r="W149" s="977"/>
      <c r="X149" s="977"/>
      <c r="Y149" s="977"/>
      <c r="Z149" s="977"/>
      <c r="AA149" s="977"/>
      <c r="AB149" s="977"/>
      <c r="AC149" s="977"/>
      <c r="AD149" s="977"/>
      <c r="AE149" s="977"/>
      <c r="AF149" s="977"/>
      <c r="AG149" s="977"/>
      <c r="AH149" s="977"/>
      <c r="AI149" s="977"/>
      <c r="AJ149" s="977"/>
      <c r="AK149" s="977"/>
      <c r="AL149" s="977"/>
      <c r="AM149" s="977"/>
      <c r="AN149" s="977"/>
      <c r="AO149" s="977"/>
      <c r="AP149" s="977"/>
      <c r="AQ149" s="977"/>
      <c r="AR149" s="977"/>
      <c r="AS149" s="977"/>
      <c r="AT149" s="977"/>
      <c r="AU149" s="977"/>
      <c r="AV149" s="977"/>
      <c r="AW149" s="977"/>
      <c r="AX149" s="977"/>
      <c r="AY149" s="977"/>
      <c r="AZ149" s="977"/>
      <c r="BA149" s="977"/>
      <c r="BB149" s="977"/>
      <c r="BC149" s="977"/>
      <c r="BD149" s="977"/>
      <c r="BE149" s="977"/>
    </row>
    <row r="150" spans="1:57">
      <c r="A150" s="977"/>
      <c r="B150" s="977"/>
      <c r="C150" s="977"/>
      <c r="D150" s="977"/>
      <c r="E150" s="977"/>
      <c r="F150" s="977"/>
      <c r="G150" s="977"/>
      <c r="H150" s="977"/>
      <c r="I150" s="977"/>
      <c r="J150" s="977"/>
      <c r="K150" s="977"/>
      <c r="L150" s="977"/>
      <c r="M150" s="977"/>
      <c r="N150" s="977"/>
      <c r="O150" s="977"/>
      <c r="P150" s="977"/>
      <c r="Q150" s="977"/>
      <c r="R150" s="977"/>
      <c r="S150" s="977"/>
      <c r="T150" s="977"/>
      <c r="U150" s="977"/>
      <c r="V150" s="977"/>
      <c r="W150" s="977"/>
      <c r="X150" s="977"/>
      <c r="Y150" s="977"/>
      <c r="Z150" s="977"/>
      <c r="AA150" s="977"/>
      <c r="AB150" s="977"/>
      <c r="AC150" s="977"/>
      <c r="AD150" s="977"/>
      <c r="AE150" s="977"/>
      <c r="AF150" s="977"/>
      <c r="AG150" s="977"/>
      <c r="AH150" s="977"/>
      <c r="AI150" s="977"/>
      <c r="AJ150" s="977"/>
      <c r="AK150" s="977"/>
      <c r="AL150" s="977"/>
      <c r="AM150" s="977"/>
      <c r="AN150" s="977"/>
      <c r="AO150" s="977"/>
      <c r="AP150" s="977"/>
      <c r="AQ150" s="977"/>
      <c r="AR150" s="977"/>
      <c r="AS150" s="977"/>
      <c r="AT150" s="977"/>
      <c r="AU150" s="977"/>
      <c r="AV150" s="977"/>
      <c r="AW150" s="977"/>
      <c r="AX150" s="977"/>
      <c r="AY150" s="977"/>
      <c r="AZ150" s="977"/>
      <c r="BA150" s="977"/>
      <c r="BB150" s="977"/>
      <c r="BC150" s="977"/>
      <c r="BD150" s="977"/>
      <c r="BE150" s="977"/>
    </row>
    <row r="151" spans="1:57">
      <c r="A151" s="977"/>
      <c r="B151" s="977"/>
      <c r="C151" s="977"/>
      <c r="D151" s="977"/>
      <c r="E151" s="977"/>
      <c r="F151" s="977"/>
      <c r="G151" s="977"/>
      <c r="H151" s="977"/>
      <c r="I151" s="977"/>
      <c r="J151" s="977"/>
      <c r="K151" s="977"/>
      <c r="L151" s="977"/>
      <c r="M151" s="977"/>
      <c r="N151" s="977"/>
      <c r="O151" s="977"/>
      <c r="P151" s="977"/>
      <c r="Q151" s="977"/>
      <c r="R151" s="977"/>
      <c r="S151" s="977"/>
      <c r="T151" s="977"/>
      <c r="U151" s="977"/>
      <c r="V151" s="977"/>
      <c r="W151" s="977"/>
      <c r="X151" s="977"/>
      <c r="Y151" s="977"/>
      <c r="Z151" s="977"/>
      <c r="AA151" s="977"/>
      <c r="AB151" s="977"/>
      <c r="AC151" s="977"/>
      <c r="AD151" s="977"/>
      <c r="AE151" s="977"/>
      <c r="AF151" s="977"/>
      <c r="AG151" s="977"/>
      <c r="AH151" s="977"/>
      <c r="AI151" s="977"/>
      <c r="AJ151" s="977"/>
      <c r="AK151" s="977"/>
      <c r="AL151" s="977"/>
      <c r="AM151" s="977"/>
      <c r="AN151" s="977"/>
      <c r="AO151" s="977"/>
      <c r="AP151" s="977"/>
      <c r="AQ151" s="977"/>
      <c r="AR151" s="977"/>
      <c r="AS151" s="977"/>
      <c r="AT151" s="977"/>
      <c r="AU151" s="977"/>
      <c r="AV151" s="977"/>
      <c r="AW151" s="977"/>
      <c r="AX151" s="977"/>
      <c r="AY151" s="977"/>
      <c r="AZ151" s="977"/>
      <c r="BA151" s="977"/>
      <c r="BB151" s="977"/>
      <c r="BC151" s="977"/>
      <c r="BD151" s="977"/>
      <c r="BE151" s="977"/>
    </row>
    <row r="152" spans="1:57">
      <c r="A152" s="977"/>
      <c r="B152" s="977"/>
      <c r="C152" s="977"/>
      <c r="D152" s="977"/>
      <c r="E152" s="977"/>
      <c r="F152" s="977"/>
      <c r="G152" s="977"/>
      <c r="H152" s="977"/>
      <c r="I152" s="977"/>
      <c r="J152" s="977"/>
      <c r="K152" s="977"/>
      <c r="L152" s="977"/>
      <c r="M152" s="977"/>
      <c r="N152" s="977"/>
      <c r="O152" s="977"/>
      <c r="P152" s="977"/>
      <c r="Q152" s="977"/>
      <c r="R152" s="977"/>
      <c r="S152" s="977"/>
      <c r="T152" s="977"/>
      <c r="U152" s="977"/>
      <c r="V152" s="977"/>
      <c r="W152" s="977"/>
      <c r="X152" s="977"/>
      <c r="Y152" s="977"/>
      <c r="Z152" s="977"/>
      <c r="AA152" s="977"/>
      <c r="AB152" s="977"/>
      <c r="AC152" s="977"/>
      <c r="AD152" s="977"/>
      <c r="AE152" s="977"/>
      <c r="AF152" s="977"/>
      <c r="AG152" s="977"/>
      <c r="AH152" s="977"/>
      <c r="AI152" s="977"/>
      <c r="AJ152" s="977"/>
      <c r="AK152" s="977"/>
      <c r="AL152" s="977"/>
      <c r="AM152" s="977"/>
      <c r="AN152" s="977"/>
      <c r="AO152" s="977"/>
      <c r="AP152" s="977"/>
      <c r="AQ152" s="977"/>
      <c r="AR152" s="977"/>
      <c r="AS152" s="977"/>
      <c r="AT152" s="977"/>
      <c r="AU152" s="977"/>
      <c r="AV152" s="977"/>
      <c r="AW152" s="977"/>
      <c r="AX152" s="977"/>
      <c r="AY152" s="977"/>
      <c r="AZ152" s="977"/>
      <c r="BA152" s="977"/>
      <c r="BB152" s="977"/>
      <c r="BC152" s="977"/>
      <c r="BD152" s="977"/>
      <c r="BE152" s="977"/>
    </row>
    <row r="153" spans="1:57">
      <c r="A153" s="977"/>
      <c r="B153" s="977"/>
      <c r="C153" s="977"/>
      <c r="D153" s="977"/>
      <c r="E153" s="977"/>
      <c r="F153" s="977"/>
      <c r="G153" s="977"/>
      <c r="H153" s="977"/>
      <c r="I153" s="977"/>
      <c r="J153" s="977"/>
      <c r="K153" s="977"/>
      <c r="L153" s="977"/>
      <c r="M153" s="977"/>
      <c r="N153" s="977"/>
      <c r="O153" s="977"/>
      <c r="P153" s="977"/>
      <c r="Q153" s="977"/>
      <c r="R153" s="977"/>
      <c r="S153" s="977"/>
      <c r="T153" s="977"/>
      <c r="U153" s="977"/>
      <c r="V153" s="977"/>
      <c r="W153" s="977"/>
      <c r="X153" s="977"/>
      <c r="Y153" s="977"/>
      <c r="Z153" s="977"/>
      <c r="AA153" s="977"/>
      <c r="AB153" s="977"/>
      <c r="AC153" s="977"/>
      <c r="AD153" s="977"/>
      <c r="AE153" s="977"/>
      <c r="AF153" s="977"/>
      <c r="AG153" s="977"/>
      <c r="AH153" s="977"/>
      <c r="AI153" s="977"/>
      <c r="AJ153" s="977"/>
      <c r="AK153" s="977"/>
      <c r="AL153" s="977"/>
      <c r="AM153" s="977"/>
      <c r="AN153" s="977"/>
      <c r="AO153" s="977"/>
      <c r="AP153" s="977"/>
      <c r="AQ153" s="977"/>
      <c r="AR153" s="977"/>
      <c r="AS153" s="977"/>
      <c r="AT153" s="977"/>
      <c r="AU153" s="977"/>
      <c r="AV153" s="977"/>
      <c r="AW153" s="977"/>
      <c r="AX153" s="977"/>
      <c r="AY153" s="977"/>
      <c r="AZ153" s="977"/>
      <c r="BA153" s="977"/>
      <c r="BB153" s="977"/>
      <c r="BC153" s="977"/>
      <c r="BD153" s="977"/>
      <c r="BE153" s="977"/>
    </row>
    <row r="154" spans="1:57">
      <c r="A154" s="977"/>
      <c r="B154" s="977"/>
      <c r="C154" s="977"/>
      <c r="D154" s="977"/>
      <c r="E154" s="977"/>
      <c r="F154" s="977"/>
      <c r="G154" s="977"/>
      <c r="H154" s="977"/>
      <c r="I154" s="977"/>
      <c r="J154" s="977"/>
      <c r="K154" s="977"/>
      <c r="L154" s="977"/>
      <c r="M154" s="977"/>
      <c r="N154" s="977"/>
      <c r="O154" s="977"/>
      <c r="P154" s="977"/>
      <c r="Q154" s="977"/>
      <c r="R154" s="977"/>
      <c r="S154" s="977"/>
      <c r="T154" s="977"/>
      <c r="U154" s="977"/>
      <c r="V154" s="977"/>
      <c r="W154" s="977"/>
      <c r="X154" s="977"/>
      <c r="Y154" s="977"/>
      <c r="Z154" s="977"/>
      <c r="AA154" s="977"/>
      <c r="AB154" s="977"/>
      <c r="AC154" s="977"/>
      <c r="AD154" s="977"/>
      <c r="AE154" s="977"/>
      <c r="AF154" s="977"/>
      <c r="AG154" s="977"/>
      <c r="AH154" s="977"/>
      <c r="AI154" s="977"/>
      <c r="AJ154" s="977"/>
      <c r="AK154" s="977"/>
      <c r="AL154" s="977"/>
      <c r="AM154" s="977"/>
      <c r="AN154" s="977"/>
      <c r="AO154" s="977"/>
      <c r="AP154" s="977"/>
      <c r="AQ154" s="977"/>
      <c r="AR154" s="977"/>
      <c r="AS154" s="977"/>
      <c r="AT154" s="977"/>
      <c r="AU154" s="977"/>
      <c r="AV154" s="977"/>
      <c r="AW154" s="977"/>
      <c r="AX154" s="977"/>
      <c r="AY154" s="977"/>
      <c r="AZ154" s="977"/>
      <c r="BA154" s="977"/>
      <c r="BB154" s="977"/>
      <c r="BC154" s="977"/>
      <c r="BD154" s="977"/>
      <c r="BE154" s="977"/>
    </row>
    <row r="155" spans="1:57">
      <c r="A155" s="977"/>
      <c r="B155" s="977"/>
      <c r="C155" s="977"/>
      <c r="D155" s="977"/>
      <c r="E155" s="977"/>
      <c r="F155" s="977"/>
      <c r="G155" s="977"/>
      <c r="H155" s="977"/>
      <c r="I155" s="977"/>
      <c r="J155" s="977"/>
      <c r="K155" s="977"/>
      <c r="L155" s="977"/>
      <c r="M155" s="977"/>
      <c r="N155" s="977"/>
      <c r="O155" s="977"/>
      <c r="P155" s="977"/>
      <c r="Q155" s="977"/>
      <c r="R155" s="977"/>
      <c r="S155" s="977"/>
      <c r="T155" s="977"/>
      <c r="U155" s="977"/>
      <c r="V155" s="977"/>
      <c r="W155" s="977"/>
      <c r="X155" s="977"/>
      <c r="Y155" s="977"/>
      <c r="Z155" s="977"/>
      <c r="AA155" s="977"/>
      <c r="AB155" s="977"/>
      <c r="AC155" s="977"/>
      <c r="AD155" s="977"/>
      <c r="AE155" s="977"/>
      <c r="AF155" s="977"/>
      <c r="AG155" s="977"/>
      <c r="AH155" s="977"/>
      <c r="AI155" s="977"/>
      <c r="AJ155" s="977"/>
      <c r="AK155" s="977"/>
      <c r="AL155" s="977"/>
      <c r="AM155" s="977"/>
      <c r="AN155" s="977"/>
      <c r="AO155" s="977"/>
      <c r="AP155" s="977"/>
      <c r="AQ155" s="977"/>
      <c r="AR155" s="977"/>
      <c r="AS155" s="977"/>
      <c r="AT155" s="977"/>
      <c r="AU155" s="977"/>
      <c r="AV155" s="977"/>
      <c r="AW155" s="977"/>
      <c r="AX155" s="977"/>
      <c r="AY155" s="977"/>
      <c r="AZ155" s="977"/>
      <c r="BA155" s="977"/>
      <c r="BB155" s="977"/>
      <c r="BC155" s="977"/>
      <c r="BD155" s="977"/>
      <c r="BE155" s="977"/>
    </row>
    <row r="156" spans="1:57">
      <c r="A156" s="977"/>
      <c r="B156" s="977"/>
      <c r="C156" s="977"/>
      <c r="D156" s="977"/>
      <c r="E156" s="977"/>
      <c r="F156" s="977"/>
      <c r="G156" s="977"/>
      <c r="H156" s="977"/>
      <c r="I156" s="977"/>
      <c r="J156" s="977"/>
      <c r="K156" s="977"/>
      <c r="L156" s="977"/>
      <c r="M156" s="977"/>
      <c r="N156" s="977"/>
      <c r="O156" s="977"/>
      <c r="P156" s="977"/>
      <c r="Q156" s="977"/>
      <c r="R156" s="977"/>
      <c r="S156" s="977"/>
      <c r="T156" s="977"/>
      <c r="U156" s="977"/>
      <c r="V156" s="977"/>
      <c r="W156" s="977"/>
      <c r="X156" s="977"/>
      <c r="Y156" s="977"/>
      <c r="Z156" s="977"/>
      <c r="AA156" s="977"/>
      <c r="AB156" s="977"/>
      <c r="AC156" s="977"/>
      <c r="AD156" s="977"/>
      <c r="AE156" s="977"/>
      <c r="AF156" s="977"/>
      <c r="AG156" s="977"/>
      <c r="AH156" s="977"/>
      <c r="AI156" s="977"/>
      <c r="AJ156" s="977"/>
      <c r="AK156" s="977"/>
      <c r="AL156" s="977"/>
      <c r="AM156" s="977"/>
      <c r="AN156" s="977"/>
      <c r="AO156" s="977"/>
      <c r="AP156" s="977"/>
      <c r="AQ156" s="977"/>
      <c r="AR156" s="977"/>
      <c r="AS156" s="977"/>
      <c r="AT156" s="977"/>
      <c r="AU156" s="977"/>
      <c r="AV156" s="977"/>
      <c r="AW156" s="977"/>
      <c r="AX156" s="977"/>
      <c r="AY156" s="977"/>
      <c r="AZ156" s="977"/>
      <c r="BA156" s="977"/>
      <c r="BB156" s="977"/>
      <c r="BC156" s="977"/>
      <c r="BD156" s="977"/>
      <c r="BE156" s="977"/>
    </row>
    <row r="157" spans="1:57">
      <c r="A157" s="977"/>
      <c r="B157" s="977"/>
      <c r="C157" s="977"/>
      <c r="D157" s="977"/>
      <c r="E157" s="977"/>
      <c r="F157" s="977"/>
      <c r="G157" s="977"/>
      <c r="H157" s="977"/>
      <c r="I157" s="977"/>
      <c r="J157" s="977"/>
      <c r="K157" s="977"/>
      <c r="L157" s="977"/>
      <c r="M157" s="977"/>
      <c r="N157" s="977"/>
      <c r="O157" s="977"/>
      <c r="P157" s="977"/>
      <c r="Q157" s="977"/>
      <c r="R157" s="977"/>
      <c r="S157" s="977"/>
      <c r="T157" s="977"/>
      <c r="U157" s="977"/>
      <c r="V157" s="977"/>
      <c r="W157" s="977"/>
      <c r="X157" s="977"/>
      <c r="Y157" s="977"/>
      <c r="Z157" s="977"/>
      <c r="AA157" s="977"/>
      <c r="AB157" s="977"/>
      <c r="AC157" s="977"/>
      <c r="AD157" s="977"/>
      <c r="AE157" s="977"/>
      <c r="AF157" s="977"/>
      <c r="AG157" s="977"/>
      <c r="AH157" s="977"/>
      <c r="AI157" s="977"/>
      <c r="AJ157" s="977"/>
      <c r="AK157" s="977"/>
      <c r="AL157" s="977"/>
      <c r="AM157" s="977"/>
      <c r="AN157" s="977"/>
      <c r="AO157" s="977"/>
      <c r="AP157" s="977"/>
      <c r="AQ157" s="977"/>
      <c r="AR157" s="977"/>
      <c r="AS157" s="977"/>
      <c r="AT157" s="977"/>
      <c r="AU157" s="977"/>
      <c r="AV157" s="977"/>
      <c r="AW157" s="977"/>
      <c r="AX157" s="977"/>
      <c r="AY157" s="977"/>
      <c r="AZ157" s="977"/>
      <c r="BA157" s="977"/>
      <c r="BB157" s="977"/>
      <c r="BC157" s="977"/>
      <c r="BD157" s="977"/>
      <c r="BE157" s="977"/>
    </row>
    <row r="158" spans="1:57">
      <c r="A158" s="977"/>
      <c r="B158" s="977"/>
      <c r="C158" s="977"/>
      <c r="D158" s="977"/>
      <c r="E158" s="977"/>
      <c r="F158" s="977"/>
      <c r="G158" s="977"/>
      <c r="H158" s="977"/>
      <c r="I158" s="977"/>
      <c r="J158" s="977"/>
      <c r="K158" s="977"/>
      <c r="L158" s="977"/>
      <c r="M158" s="977"/>
      <c r="N158" s="977"/>
      <c r="O158" s="977"/>
      <c r="P158" s="977"/>
      <c r="Q158" s="977"/>
      <c r="R158" s="977"/>
      <c r="S158" s="977"/>
      <c r="T158" s="977"/>
      <c r="U158" s="977"/>
      <c r="V158" s="977"/>
      <c r="W158" s="977"/>
      <c r="X158" s="977"/>
      <c r="Y158" s="977"/>
      <c r="Z158" s="977"/>
      <c r="AA158" s="977"/>
      <c r="AB158" s="977"/>
      <c r="AC158" s="977"/>
      <c r="AD158" s="977"/>
      <c r="AE158" s="977"/>
      <c r="AF158" s="977"/>
      <c r="AG158" s="977"/>
      <c r="AH158" s="977"/>
      <c r="AI158" s="977"/>
      <c r="AJ158" s="977"/>
      <c r="AK158" s="977"/>
      <c r="AL158" s="977"/>
      <c r="AM158" s="977"/>
      <c r="AN158" s="977"/>
      <c r="AO158" s="977"/>
      <c r="AP158" s="977"/>
      <c r="AQ158" s="977"/>
      <c r="AR158" s="977"/>
      <c r="AS158" s="977"/>
      <c r="AT158" s="977"/>
      <c r="AU158" s="977"/>
      <c r="AV158" s="977"/>
      <c r="AW158" s="977"/>
      <c r="AX158" s="977"/>
      <c r="AY158" s="977"/>
      <c r="AZ158" s="977"/>
      <c r="BA158" s="977"/>
      <c r="BB158" s="977"/>
      <c r="BC158" s="977"/>
      <c r="BD158" s="977"/>
      <c r="BE158" s="977"/>
    </row>
    <row r="159" spans="1:57">
      <c r="A159" s="977"/>
      <c r="B159" s="977"/>
      <c r="C159" s="977"/>
      <c r="D159" s="977"/>
      <c r="E159" s="977"/>
      <c r="F159" s="977"/>
      <c r="G159" s="977"/>
      <c r="H159" s="977"/>
      <c r="I159" s="977"/>
      <c r="J159" s="977"/>
      <c r="K159" s="977"/>
      <c r="L159" s="977"/>
      <c r="M159" s="977"/>
      <c r="N159" s="977"/>
      <c r="O159" s="977"/>
      <c r="P159" s="977"/>
      <c r="Q159" s="977"/>
      <c r="R159" s="977"/>
      <c r="S159" s="977"/>
      <c r="T159" s="977"/>
      <c r="U159" s="977"/>
      <c r="V159" s="977"/>
      <c r="W159" s="977"/>
      <c r="X159" s="977"/>
      <c r="Y159" s="977"/>
      <c r="Z159" s="977"/>
      <c r="AA159" s="977"/>
      <c r="AB159" s="977"/>
      <c r="AC159" s="977"/>
      <c r="AD159" s="977"/>
      <c r="AE159" s="977"/>
      <c r="AF159" s="977"/>
      <c r="AG159" s="977"/>
      <c r="AH159" s="977"/>
      <c r="AI159" s="977"/>
      <c r="AJ159" s="977"/>
      <c r="AK159" s="977"/>
      <c r="AL159" s="977"/>
      <c r="AM159" s="977"/>
      <c r="AN159" s="977"/>
      <c r="AO159" s="977"/>
      <c r="AP159" s="977"/>
      <c r="AQ159" s="977"/>
      <c r="AR159" s="977"/>
      <c r="AS159" s="977"/>
      <c r="AT159" s="977"/>
      <c r="AU159" s="977"/>
      <c r="AV159" s="977"/>
      <c r="AW159" s="977"/>
      <c r="AX159" s="977"/>
      <c r="AY159" s="977"/>
      <c r="AZ159" s="977"/>
      <c r="BA159" s="977"/>
      <c r="BB159" s="977"/>
      <c r="BC159" s="977"/>
      <c r="BD159" s="977"/>
      <c r="BE159" s="977"/>
    </row>
    <row r="160" spans="1:57">
      <c r="A160" s="977"/>
      <c r="B160" s="977"/>
      <c r="C160" s="977"/>
      <c r="D160" s="977"/>
      <c r="E160" s="977"/>
      <c r="F160" s="977"/>
      <c r="G160" s="977"/>
      <c r="H160" s="977"/>
      <c r="I160" s="977"/>
      <c r="J160" s="977"/>
      <c r="K160" s="977"/>
      <c r="L160" s="977"/>
      <c r="M160" s="977"/>
      <c r="N160" s="977"/>
      <c r="O160" s="977"/>
      <c r="P160" s="977"/>
      <c r="Q160" s="977"/>
      <c r="R160" s="977"/>
      <c r="S160" s="977"/>
      <c r="T160" s="977"/>
      <c r="U160" s="977"/>
      <c r="V160" s="977"/>
      <c r="W160" s="977"/>
      <c r="X160" s="977"/>
      <c r="Y160" s="977"/>
      <c r="Z160" s="977"/>
      <c r="AA160" s="977"/>
      <c r="AB160" s="977"/>
      <c r="AC160" s="977"/>
      <c r="AD160" s="977"/>
      <c r="AE160" s="977"/>
      <c r="AF160" s="977"/>
      <c r="AG160" s="977"/>
      <c r="AH160" s="977"/>
      <c r="AI160" s="977"/>
      <c r="AJ160" s="977"/>
      <c r="AK160" s="977"/>
      <c r="AL160" s="977"/>
      <c r="AM160" s="977"/>
      <c r="AN160" s="977"/>
      <c r="AO160" s="977"/>
      <c r="AP160" s="977"/>
      <c r="AQ160" s="977"/>
      <c r="AR160" s="977"/>
      <c r="AS160" s="977"/>
      <c r="AT160" s="977"/>
      <c r="AU160" s="977"/>
      <c r="AV160" s="977"/>
      <c r="AW160" s="977"/>
      <c r="AX160" s="977"/>
      <c r="AY160" s="977"/>
      <c r="AZ160" s="977"/>
      <c r="BA160" s="977"/>
      <c r="BB160" s="977"/>
      <c r="BC160" s="977"/>
      <c r="BD160" s="977"/>
      <c r="BE160" s="977"/>
    </row>
    <row r="161" spans="1:57">
      <c r="A161" s="977"/>
      <c r="B161" s="977"/>
      <c r="C161" s="977"/>
      <c r="D161" s="977"/>
      <c r="E161" s="977"/>
      <c r="F161" s="977"/>
      <c r="G161" s="977"/>
      <c r="H161" s="977"/>
      <c r="I161" s="977"/>
      <c r="J161" s="977"/>
      <c r="K161" s="977"/>
      <c r="L161" s="977"/>
      <c r="M161" s="977"/>
      <c r="N161" s="977"/>
      <c r="O161" s="977"/>
      <c r="P161" s="977"/>
      <c r="Q161" s="977"/>
      <c r="R161" s="977"/>
      <c r="S161" s="977"/>
      <c r="T161" s="977"/>
      <c r="U161" s="977"/>
      <c r="V161" s="977"/>
      <c r="W161" s="977"/>
      <c r="X161" s="977"/>
      <c r="Y161" s="977"/>
      <c r="Z161" s="977"/>
      <c r="AA161" s="977"/>
      <c r="AB161" s="977"/>
      <c r="AC161" s="977"/>
      <c r="AD161" s="977"/>
      <c r="AE161" s="977"/>
      <c r="AF161" s="977"/>
      <c r="AG161" s="977"/>
      <c r="AH161" s="977"/>
      <c r="AI161" s="977"/>
      <c r="AJ161" s="977"/>
      <c r="AK161" s="977"/>
      <c r="AL161" s="977"/>
      <c r="AM161" s="977"/>
      <c r="AN161" s="977"/>
      <c r="AO161" s="977"/>
      <c r="AP161" s="977"/>
      <c r="AQ161" s="977"/>
      <c r="AR161" s="977"/>
      <c r="AS161" s="977"/>
      <c r="AT161" s="977"/>
      <c r="AU161" s="977"/>
      <c r="AV161" s="977"/>
      <c r="AW161" s="977"/>
      <c r="AX161" s="977"/>
      <c r="AY161" s="977"/>
      <c r="AZ161" s="977"/>
      <c r="BA161" s="977"/>
      <c r="BB161" s="977"/>
      <c r="BC161" s="977"/>
      <c r="BD161" s="977"/>
      <c r="BE161" s="977"/>
    </row>
    <row r="162" spans="1:57">
      <c r="A162" s="977"/>
      <c r="B162" s="977"/>
      <c r="C162" s="977"/>
      <c r="D162" s="977"/>
      <c r="E162" s="977"/>
      <c r="F162" s="977"/>
      <c r="G162" s="977"/>
      <c r="H162" s="977"/>
      <c r="I162" s="977"/>
      <c r="J162" s="977"/>
      <c r="K162" s="977"/>
      <c r="L162" s="977"/>
      <c r="M162" s="977"/>
      <c r="N162" s="977"/>
      <c r="O162" s="977"/>
      <c r="P162" s="977"/>
      <c r="Q162" s="977"/>
      <c r="R162" s="977"/>
      <c r="S162" s="977"/>
      <c r="T162" s="977"/>
      <c r="U162" s="977"/>
      <c r="V162" s="977"/>
      <c r="W162" s="977"/>
      <c r="X162" s="977"/>
      <c r="Y162" s="977"/>
      <c r="Z162" s="977"/>
      <c r="AA162" s="977"/>
      <c r="AB162" s="977"/>
      <c r="AC162" s="977"/>
      <c r="AD162" s="977"/>
      <c r="AE162" s="977"/>
      <c r="AF162" s="977"/>
      <c r="AG162" s="977"/>
      <c r="AH162" s="977"/>
      <c r="AI162" s="977"/>
      <c r="AJ162" s="977"/>
      <c r="AK162" s="977"/>
      <c r="AL162" s="977"/>
      <c r="AM162" s="977"/>
      <c r="AN162" s="977"/>
      <c r="AO162" s="977"/>
      <c r="AP162" s="977"/>
      <c r="AQ162" s="977"/>
      <c r="AR162" s="977"/>
      <c r="AS162" s="977"/>
      <c r="AT162" s="977"/>
      <c r="AU162" s="977"/>
      <c r="AV162" s="977"/>
      <c r="AW162" s="977"/>
      <c r="AX162" s="977"/>
      <c r="AY162" s="977"/>
      <c r="AZ162" s="977"/>
      <c r="BA162" s="977"/>
      <c r="BB162" s="977"/>
      <c r="BC162" s="977"/>
      <c r="BD162" s="977"/>
      <c r="BE162" s="977"/>
    </row>
    <row r="163" spans="1:57">
      <c r="A163" s="977"/>
      <c r="B163" s="977"/>
      <c r="C163" s="977"/>
      <c r="D163" s="977"/>
      <c r="E163" s="977"/>
      <c r="F163" s="977"/>
      <c r="G163" s="977"/>
      <c r="H163" s="977"/>
      <c r="I163" s="977"/>
      <c r="J163" s="977"/>
      <c r="K163" s="977"/>
      <c r="L163" s="977"/>
      <c r="M163" s="977"/>
      <c r="N163" s="977"/>
      <c r="O163" s="977"/>
      <c r="P163" s="977"/>
      <c r="Q163" s="977"/>
      <c r="R163" s="977"/>
      <c r="S163" s="977"/>
      <c r="T163" s="977"/>
      <c r="U163" s="977"/>
      <c r="V163" s="977"/>
      <c r="W163" s="977"/>
      <c r="X163" s="977"/>
      <c r="Y163" s="977"/>
      <c r="Z163" s="977"/>
      <c r="AA163" s="977"/>
      <c r="AB163" s="977"/>
      <c r="AC163" s="977"/>
      <c r="AD163" s="977"/>
      <c r="AE163" s="977"/>
      <c r="AF163" s="977"/>
      <c r="AG163" s="977"/>
      <c r="AH163" s="977"/>
      <c r="AI163" s="977"/>
      <c r="AJ163" s="977"/>
      <c r="AK163" s="977"/>
      <c r="AL163" s="977"/>
      <c r="AM163" s="977"/>
      <c r="AN163" s="977"/>
      <c r="AO163" s="977"/>
      <c r="AP163" s="977"/>
      <c r="AQ163" s="977"/>
      <c r="AR163" s="977"/>
      <c r="AS163" s="977"/>
      <c r="AT163" s="977"/>
      <c r="AU163" s="977"/>
      <c r="AV163" s="977"/>
      <c r="AW163" s="977"/>
      <c r="AX163" s="977"/>
      <c r="AY163" s="977"/>
      <c r="AZ163" s="977"/>
      <c r="BA163" s="977"/>
      <c r="BB163" s="977"/>
      <c r="BC163" s="977"/>
      <c r="BD163" s="977"/>
      <c r="BE163" s="977"/>
    </row>
    <row r="164" spans="1:57">
      <c r="A164" s="977"/>
      <c r="B164" s="977"/>
      <c r="C164" s="977"/>
      <c r="D164" s="977"/>
      <c r="E164" s="977"/>
      <c r="F164" s="977"/>
      <c r="G164" s="977"/>
      <c r="H164" s="977"/>
      <c r="I164" s="977"/>
      <c r="J164" s="977"/>
      <c r="K164" s="977"/>
      <c r="L164" s="977"/>
      <c r="M164" s="977"/>
      <c r="N164" s="977"/>
      <c r="O164" s="977"/>
      <c r="P164" s="977"/>
      <c r="Q164" s="977"/>
      <c r="R164" s="977"/>
      <c r="S164" s="977"/>
      <c r="T164" s="977"/>
      <c r="U164" s="977"/>
      <c r="V164" s="977"/>
      <c r="W164" s="977"/>
      <c r="X164" s="977"/>
      <c r="Y164" s="977"/>
      <c r="Z164" s="977"/>
      <c r="AA164" s="977"/>
      <c r="AB164" s="977"/>
      <c r="AC164" s="977"/>
      <c r="AD164" s="977"/>
      <c r="AE164" s="977"/>
      <c r="AF164" s="977"/>
      <c r="AG164" s="977"/>
      <c r="AH164" s="977"/>
      <c r="AI164" s="977"/>
      <c r="AJ164" s="977"/>
      <c r="AK164" s="977"/>
      <c r="AL164" s="977"/>
      <c r="AM164" s="977"/>
      <c r="AN164" s="977"/>
      <c r="AO164" s="977"/>
      <c r="AP164" s="977"/>
      <c r="AQ164" s="977"/>
      <c r="AR164" s="977"/>
      <c r="AS164" s="977"/>
      <c r="AT164" s="977"/>
      <c r="AU164" s="977"/>
      <c r="AV164" s="977"/>
      <c r="AW164" s="977"/>
      <c r="AX164" s="977"/>
      <c r="AY164" s="977"/>
      <c r="AZ164" s="977"/>
      <c r="BA164" s="977"/>
      <c r="BB164" s="977"/>
      <c r="BC164" s="977"/>
      <c r="BD164" s="977"/>
      <c r="BE164" s="977"/>
    </row>
    <row r="165" spans="1:57">
      <c r="A165" s="977"/>
      <c r="B165" s="977"/>
      <c r="C165" s="977"/>
      <c r="D165" s="977"/>
      <c r="E165" s="977"/>
      <c r="F165" s="977"/>
      <c r="G165" s="977"/>
      <c r="H165" s="977"/>
      <c r="I165" s="977"/>
      <c r="J165" s="977"/>
      <c r="K165" s="977"/>
      <c r="L165" s="977"/>
      <c r="M165" s="977"/>
      <c r="N165" s="977"/>
      <c r="O165" s="977"/>
      <c r="P165" s="977"/>
      <c r="Q165" s="977"/>
      <c r="R165" s="977"/>
      <c r="S165" s="977"/>
      <c r="T165" s="977"/>
      <c r="U165" s="977"/>
      <c r="V165" s="977"/>
      <c r="W165" s="977"/>
      <c r="X165" s="977"/>
      <c r="Y165" s="977"/>
      <c r="Z165" s="977"/>
      <c r="AA165" s="977"/>
      <c r="AB165" s="977"/>
      <c r="AC165" s="977"/>
      <c r="AD165" s="977"/>
      <c r="AE165" s="977"/>
      <c r="AF165" s="977"/>
      <c r="AG165" s="977"/>
      <c r="AH165" s="977"/>
      <c r="AI165" s="977"/>
      <c r="AJ165" s="977"/>
      <c r="AK165" s="977"/>
      <c r="AL165" s="977"/>
      <c r="AM165" s="977"/>
      <c r="AN165" s="977"/>
      <c r="AO165" s="977"/>
      <c r="AP165" s="977"/>
      <c r="AQ165" s="977"/>
      <c r="AR165" s="977"/>
      <c r="AS165" s="977"/>
      <c r="AT165" s="977"/>
      <c r="AU165" s="977"/>
      <c r="AV165" s="977"/>
      <c r="AW165" s="977"/>
      <c r="AX165" s="977"/>
      <c r="AY165" s="977"/>
      <c r="AZ165" s="977"/>
      <c r="BA165" s="977"/>
      <c r="BB165" s="977"/>
      <c r="BC165" s="977"/>
      <c r="BD165" s="977"/>
      <c r="BE165" s="977"/>
    </row>
    <row r="166" spans="1:57">
      <c r="A166" s="977"/>
      <c r="B166" s="977"/>
      <c r="C166" s="977"/>
      <c r="D166" s="977"/>
      <c r="E166" s="977"/>
      <c r="F166" s="977"/>
      <c r="G166" s="977"/>
      <c r="H166" s="977"/>
      <c r="I166" s="977"/>
      <c r="J166" s="977"/>
      <c r="K166" s="977"/>
      <c r="L166" s="977"/>
      <c r="M166" s="977"/>
      <c r="N166" s="977"/>
      <c r="O166" s="977"/>
      <c r="P166" s="977"/>
      <c r="Q166" s="977"/>
      <c r="R166" s="977"/>
      <c r="S166" s="977"/>
      <c r="T166" s="977"/>
      <c r="U166" s="977"/>
      <c r="V166" s="977"/>
      <c r="W166" s="977"/>
      <c r="X166" s="977"/>
      <c r="Y166" s="977"/>
      <c r="Z166" s="977"/>
      <c r="AA166" s="977"/>
      <c r="AB166" s="977"/>
      <c r="AC166" s="977"/>
      <c r="AD166" s="977"/>
      <c r="AE166" s="977"/>
      <c r="AF166" s="977"/>
      <c r="AG166" s="977"/>
      <c r="AH166" s="977"/>
      <c r="AI166" s="977"/>
      <c r="AJ166" s="977"/>
      <c r="AK166" s="977"/>
      <c r="AL166" s="977"/>
      <c r="AM166" s="977"/>
      <c r="AN166" s="977"/>
      <c r="AO166" s="977"/>
      <c r="AP166" s="977"/>
      <c r="AQ166" s="977"/>
      <c r="AR166" s="977"/>
      <c r="AS166" s="977"/>
      <c r="AT166" s="977"/>
      <c r="AU166" s="977"/>
      <c r="AV166" s="977"/>
      <c r="AW166" s="977"/>
      <c r="AX166" s="977"/>
      <c r="AY166" s="977"/>
      <c r="AZ166" s="977"/>
      <c r="BA166" s="977"/>
      <c r="BB166" s="977"/>
      <c r="BC166" s="977"/>
      <c r="BD166" s="977"/>
      <c r="BE166" s="977"/>
    </row>
  </sheetData>
  <mergeCells count="205">
    <mergeCell ref="A138:K144"/>
    <mergeCell ref="J114:J119"/>
    <mergeCell ref="F108:F109"/>
    <mergeCell ref="D112:D119"/>
    <mergeCell ref="A107:A119"/>
    <mergeCell ref="B107:B119"/>
    <mergeCell ref="H123:I125"/>
    <mergeCell ref="C126:C128"/>
    <mergeCell ref="D126:D128"/>
    <mergeCell ref="G126:G128"/>
    <mergeCell ref="H126:I128"/>
    <mergeCell ref="J126:J128"/>
    <mergeCell ref="J129:J136"/>
    <mergeCell ref="A129:A136"/>
    <mergeCell ref="F131:F133"/>
    <mergeCell ref="F134:F136"/>
    <mergeCell ref="H129:I136"/>
    <mergeCell ref="J123:J125"/>
    <mergeCell ref="E126:E128"/>
    <mergeCell ref="B120:B128"/>
    <mergeCell ref="A120:A128"/>
    <mergeCell ref="B129:B136"/>
    <mergeCell ref="F129:F130"/>
    <mergeCell ref="D129:D136"/>
    <mergeCell ref="C129:C136"/>
    <mergeCell ref="C123:C125"/>
    <mergeCell ref="D123:D125"/>
    <mergeCell ref="H75:I78"/>
    <mergeCell ref="J75:J78"/>
    <mergeCell ref="F87:F88"/>
    <mergeCell ref="J84:J86"/>
    <mergeCell ref="C120:C122"/>
    <mergeCell ref="D120:D122"/>
    <mergeCell ref="G120:G122"/>
    <mergeCell ref="H120:I122"/>
    <mergeCell ref="J120:J122"/>
    <mergeCell ref="E121:E122"/>
    <mergeCell ref="C112:C119"/>
    <mergeCell ref="F110:F111"/>
    <mergeCell ref="F112:F114"/>
    <mergeCell ref="F115:F116"/>
    <mergeCell ref="F117:F119"/>
    <mergeCell ref="H114:I119"/>
    <mergeCell ref="C107:C111"/>
    <mergeCell ref="D107:D111"/>
    <mergeCell ref="G107:G111"/>
    <mergeCell ref="H107:I111"/>
    <mergeCell ref="J107:J111"/>
    <mergeCell ref="G100:G102"/>
    <mergeCell ref="E101:E102"/>
    <mergeCell ref="F103:F104"/>
    <mergeCell ref="D103:D106"/>
    <mergeCell ref="C103:C106"/>
    <mergeCell ref="F46:F47"/>
    <mergeCell ref="F48:F49"/>
    <mergeCell ref="C39:C43"/>
    <mergeCell ref="D39:D43"/>
    <mergeCell ref="C100:C102"/>
    <mergeCell ref="D100:D102"/>
    <mergeCell ref="G52:G58"/>
    <mergeCell ref="G75:G78"/>
    <mergeCell ref="H100:I102"/>
    <mergeCell ref="J103:J106"/>
    <mergeCell ref="H46:I51"/>
    <mergeCell ref="J46:J51"/>
    <mergeCell ref="J39:J43"/>
    <mergeCell ref="J94:J99"/>
    <mergeCell ref="C87:C92"/>
    <mergeCell ref="D87:D92"/>
    <mergeCell ref="H87:I92"/>
    <mergeCell ref="J87:J92"/>
    <mergeCell ref="B39:B58"/>
    <mergeCell ref="A39:A58"/>
    <mergeCell ref="A66:A70"/>
    <mergeCell ref="B71:B78"/>
    <mergeCell ref="A71:A78"/>
    <mergeCell ref="C75:C78"/>
    <mergeCell ref="D75:D78"/>
    <mergeCell ref="F75:F76"/>
    <mergeCell ref="A59:A65"/>
    <mergeCell ref="B59:B65"/>
    <mergeCell ref="E39:E43"/>
    <mergeCell ref="C46:C51"/>
    <mergeCell ref="B79:B99"/>
    <mergeCell ref="A79:A99"/>
    <mergeCell ref="B66:B70"/>
    <mergeCell ref="D72:D74"/>
    <mergeCell ref="C59:C62"/>
    <mergeCell ref="D59:D62"/>
    <mergeCell ref="H94:I99"/>
    <mergeCell ref="H5:I7"/>
    <mergeCell ref="F59:F60"/>
    <mergeCell ref="C63:C65"/>
    <mergeCell ref="D63:D65"/>
    <mergeCell ref="G63:G65"/>
    <mergeCell ref="H63:I65"/>
    <mergeCell ref="E73:E74"/>
    <mergeCell ref="C94:C99"/>
    <mergeCell ref="D94:D99"/>
    <mergeCell ref="G59:G62"/>
    <mergeCell ref="G68:G70"/>
    <mergeCell ref="G72:G74"/>
    <mergeCell ref="F94:F95"/>
    <mergeCell ref="F96:F97"/>
    <mergeCell ref="F98:F99"/>
    <mergeCell ref="F35:F36"/>
    <mergeCell ref="D33:D38"/>
    <mergeCell ref="H72:I74"/>
    <mergeCell ref="H84:I86"/>
    <mergeCell ref="D46:D51"/>
    <mergeCell ref="H103:I106"/>
    <mergeCell ref="J100:J102"/>
    <mergeCell ref="G15:G18"/>
    <mergeCell ref="F19:F20"/>
    <mergeCell ref="F23:F24"/>
    <mergeCell ref="G19:G24"/>
    <mergeCell ref="G29:G32"/>
    <mergeCell ref="F29:F30"/>
    <mergeCell ref="F37:F38"/>
    <mergeCell ref="F33:F34"/>
    <mergeCell ref="G33:G38"/>
    <mergeCell ref="F39:F43"/>
    <mergeCell ref="G39:G43"/>
    <mergeCell ref="F50:F51"/>
    <mergeCell ref="G46:G51"/>
    <mergeCell ref="F57:F58"/>
    <mergeCell ref="F52:F53"/>
    <mergeCell ref="H93:I93"/>
    <mergeCell ref="J52:J58"/>
    <mergeCell ref="J68:J70"/>
    <mergeCell ref="H59:I62"/>
    <mergeCell ref="C79:C83"/>
    <mergeCell ref="D79:D83"/>
    <mergeCell ref="H79:I83"/>
    <mergeCell ref="J79:J83"/>
    <mergeCell ref="F82:F83"/>
    <mergeCell ref="F79:F80"/>
    <mergeCell ref="F90:F92"/>
    <mergeCell ref="G87:G92"/>
    <mergeCell ref="C84:C86"/>
    <mergeCell ref="D84:D86"/>
    <mergeCell ref="G84:G86"/>
    <mergeCell ref="H4:I4"/>
    <mergeCell ref="J19:J24"/>
    <mergeCell ref="B100:B106"/>
    <mergeCell ref="A100:A106"/>
    <mergeCell ref="J59:J62"/>
    <mergeCell ref="C52:C58"/>
    <mergeCell ref="D52:D58"/>
    <mergeCell ref="H52:I58"/>
    <mergeCell ref="C68:C70"/>
    <mergeCell ref="D68:D70"/>
    <mergeCell ref="H68:I70"/>
    <mergeCell ref="C72:C74"/>
    <mergeCell ref="J63:J65"/>
    <mergeCell ref="E64:E65"/>
    <mergeCell ref="F54:F56"/>
    <mergeCell ref="J29:J32"/>
    <mergeCell ref="H25:I25"/>
    <mergeCell ref="H15:I18"/>
    <mergeCell ref="J72:J74"/>
    <mergeCell ref="J33:J38"/>
    <mergeCell ref="B25:B38"/>
    <mergeCell ref="A25:A38"/>
    <mergeCell ref="J5:J7"/>
    <mergeCell ref="E10:E11"/>
    <mergeCell ref="F21:F22"/>
    <mergeCell ref="H19:I24"/>
    <mergeCell ref="G12:G14"/>
    <mergeCell ref="H9:I11"/>
    <mergeCell ref="H12:I14"/>
    <mergeCell ref="J9:J11"/>
    <mergeCell ref="J12:J14"/>
    <mergeCell ref="F15:F16"/>
    <mergeCell ref="A5:A7"/>
    <mergeCell ref="B5:B7"/>
    <mergeCell ref="C5:C7"/>
    <mergeCell ref="D5:D7"/>
    <mergeCell ref="E6:E7"/>
    <mergeCell ref="G9:G11"/>
    <mergeCell ref="G5:G7"/>
    <mergeCell ref="A1:K1"/>
    <mergeCell ref="A137:K137"/>
    <mergeCell ref="A145:BE166"/>
    <mergeCell ref="L1:BE144"/>
    <mergeCell ref="H33:I38"/>
    <mergeCell ref="C33:C38"/>
    <mergeCell ref="C9:C11"/>
    <mergeCell ref="D9:D11"/>
    <mergeCell ref="A8:A24"/>
    <mergeCell ref="B8:B24"/>
    <mergeCell ref="C12:C14"/>
    <mergeCell ref="D12:D14"/>
    <mergeCell ref="C29:C32"/>
    <mergeCell ref="D29:D32"/>
    <mergeCell ref="H29:I32"/>
    <mergeCell ref="A2:K2"/>
    <mergeCell ref="A3:J3"/>
    <mergeCell ref="A4:B4"/>
    <mergeCell ref="C4:D4"/>
    <mergeCell ref="C15:C18"/>
    <mergeCell ref="D15:D18"/>
    <mergeCell ref="C19:C24"/>
    <mergeCell ref="D19:D24"/>
    <mergeCell ref="J15:J18"/>
  </mergeCells>
  <pageMargins left="0.23622047244094491" right="0.23622047244094491" top="0.74803149606299213" bottom="0.74803149606299213" header="0.31496062992125984" footer="0.31496062992125984"/>
  <pageSetup paperSize="9" scale="65" fitToHeight="0" orientation="landscape"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0"/>
  <sheetViews>
    <sheetView tabSelected="1" zoomScale="40" zoomScaleNormal="40" workbookViewId="0">
      <selection activeCell="S7" sqref="S7"/>
    </sheetView>
  </sheetViews>
  <sheetFormatPr defaultColWidth="11.42578125" defaultRowHeight="12.75" outlineLevelCol="1"/>
  <cols>
    <col min="1" max="1" width="4.85546875" style="372" customWidth="1"/>
    <col min="2" max="2" width="20.28515625" style="372" customWidth="1" outlineLevel="1"/>
    <col min="3" max="3" width="4" style="372" customWidth="1" outlineLevel="1"/>
    <col min="4" max="4" width="29.7109375" style="372" customWidth="1" outlineLevel="1"/>
    <col min="5" max="5" width="31.42578125" style="372" customWidth="1"/>
    <col min="6" max="6" width="32.85546875" style="372" customWidth="1"/>
    <col min="7" max="7" width="17.140625" style="372" customWidth="1"/>
    <col min="8" max="8" width="47.7109375" style="372" customWidth="1"/>
    <col min="9" max="12" width="13.85546875" style="372" hidden="1" customWidth="1"/>
    <col min="13" max="13" width="20.140625" style="372" customWidth="1"/>
    <col min="14" max="14" width="3.140625" style="372" customWidth="1"/>
    <col min="15" max="16384" width="11.42578125" style="372"/>
  </cols>
  <sheetData>
    <row r="1" spans="1:56" ht="144.75" customHeight="1" thickBot="1">
      <c r="A1" s="375"/>
      <c r="B1" s="375"/>
      <c r="C1" s="375"/>
      <c r="D1" s="375"/>
      <c r="E1" s="375"/>
      <c r="F1" s="375"/>
      <c r="G1" s="375"/>
      <c r="H1" s="375"/>
      <c r="I1" s="375"/>
      <c r="J1" s="375"/>
      <c r="K1" s="375"/>
      <c r="L1" s="375"/>
      <c r="M1" s="375"/>
      <c r="N1" s="375"/>
    </row>
    <row r="2" spans="1:56" ht="45" customHeight="1" thickTop="1" thickBot="1">
      <c r="A2" s="1350" t="s">
        <v>557</v>
      </c>
      <c r="B2" s="1351"/>
      <c r="C2" s="1351"/>
      <c r="D2" s="1351"/>
      <c r="E2" s="1351"/>
      <c r="F2" s="1351"/>
      <c r="G2" s="1351"/>
      <c r="H2" s="1351"/>
      <c r="I2" s="1351"/>
      <c r="J2" s="1351"/>
      <c r="K2" s="1351"/>
      <c r="L2" s="1351"/>
      <c r="M2" s="1351"/>
      <c r="N2" s="1352"/>
      <c r="O2" s="410"/>
    </row>
    <row r="3" spans="1:56" ht="113.25" customHeight="1" thickTop="1" thickBot="1">
      <c r="A3" s="1258" t="s">
        <v>558</v>
      </c>
      <c r="B3" s="1259"/>
      <c r="C3" s="1259"/>
      <c r="D3" s="1259"/>
      <c r="E3" s="1259"/>
      <c r="F3" s="1259"/>
      <c r="G3" s="1259"/>
      <c r="H3" s="1259"/>
      <c r="I3" s="1259"/>
      <c r="J3" s="1259"/>
      <c r="K3" s="1259"/>
      <c r="L3" s="1259"/>
      <c r="M3" s="1259"/>
      <c r="N3" s="1260"/>
    </row>
    <row r="4" spans="1:56" s="370" customFormat="1" ht="45" customHeight="1" thickTop="1" thickBot="1">
      <c r="A4" s="1304" t="s">
        <v>2</v>
      </c>
      <c r="B4" s="1321"/>
      <c r="C4" s="1304" t="s">
        <v>3</v>
      </c>
      <c r="D4" s="1305"/>
      <c r="E4" s="406" t="s">
        <v>559</v>
      </c>
      <c r="F4" s="380" t="s">
        <v>105</v>
      </c>
      <c r="G4" s="380" t="s">
        <v>390</v>
      </c>
      <c r="H4" s="407" t="s">
        <v>160</v>
      </c>
      <c r="I4" s="404" t="s">
        <v>161</v>
      </c>
      <c r="J4" s="378"/>
      <c r="K4" s="377"/>
      <c r="L4" s="381"/>
      <c r="M4" s="380" t="s">
        <v>560</v>
      </c>
      <c r="N4" s="1353"/>
      <c r="O4" s="372"/>
      <c r="P4" s="411"/>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68"/>
      <c r="AW4" s="368"/>
      <c r="AX4" s="368"/>
      <c r="AY4" s="368"/>
      <c r="AZ4" s="368"/>
      <c r="BA4" s="368"/>
      <c r="BB4" s="368"/>
      <c r="BC4" s="368"/>
      <c r="BD4" s="369"/>
    </row>
    <row r="5" spans="1:56" ht="30" customHeight="1" thickTop="1" thickBot="1">
      <c r="A5" s="1306">
        <v>6.1</v>
      </c>
      <c r="B5" s="1326" t="s">
        <v>561</v>
      </c>
      <c r="C5" s="1331">
        <v>1</v>
      </c>
      <c r="D5" s="1320" t="s">
        <v>562</v>
      </c>
      <c r="E5" s="384" t="s">
        <v>563</v>
      </c>
      <c r="F5" s="405" t="s">
        <v>564</v>
      </c>
      <c r="G5" s="1293"/>
      <c r="H5" s="1356"/>
      <c r="I5" s="388" t="b">
        <f>IF($H5=1,IF(#REF!="Low","Investigate Now",IF(#REF!="Medium","Investigate &amp; Improve Now",IF(#REF!="High","Improve Now",FALSE))))</f>
        <v>0</v>
      </c>
      <c r="J5" s="376" t="b">
        <f>IF($H5=2,IF(#REF!="Low","Investigate Soon",IF(#REF!="Medium","Investigate &amp; Improve Soon",IF(#REF!="High","Improve Soon",FALSE))))</f>
        <v>0</v>
      </c>
      <c r="K5" s="376" t="b">
        <f>IF($H5=3,IF(#REF!="Low","Investigate More",IF(#REF!="Medium","Investigate &amp; Improve More",IF(#REF!="High","Improve More",FALSE))))</f>
        <v>0</v>
      </c>
      <c r="L5" s="391" t="b">
        <f>IF($H5=4,IF(#REF!="Low","Communicate",IF(#REF!="Medium","Communicate &amp; Maintain",IF(#REF!="High","Maintain",FALSE))))</f>
        <v>0</v>
      </c>
      <c r="M5" s="1357"/>
      <c r="N5" s="1354"/>
    </row>
    <row r="6" spans="1:56" ht="30" customHeight="1" thickTop="1">
      <c r="A6" s="1307"/>
      <c r="B6" s="1327"/>
      <c r="C6" s="672"/>
      <c r="D6" s="1297"/>
      <c r="E6" s="385" t="s">
        <v>565</v>
      </c>
      <c r="F6" s="1289" t="s">
        <v>566</v>
      </c>
      <c r="G6" s="1294"/>
      <c r="H6" s="1311"/>
      <c r="I6" s="389"/>
      <c r="J6" s="374"/>
      <c r="K6" s="374"/>
      <c r="L6" s="392"/>
      <c r="M6" s="1314"/>
      <c r="N6" s="1354"/>
    </row>
    <row r="7" spans="1:56" ht="30" customHeight="1" thickBot="1">
      <c r="A7" s="1307"/>
      <c r="B7" s="1327"/>
      <c r="C7" s="672"/>
      <c r="D7" s="1297"/>
      <c r="E7" s="385" t="s">
        <v>567</v>
      </c>
      <c r="F7" s="1290"/>
      <c r="G7" s="1294"/>
      <c r="H7" s="1311"/>
      <c r="I7" s="389"/>
      <c r="J7" s="374"/>
      <c r="K7" s="374"/>
      <c r="L7" s="392"/>
      <c r="M7" s="1314"/>
      <c r="N7" s="1354"/>
    </row>
    <row r="8" spans="1:56" ht="30" customHeight="1" thickTop="1">
      <c r="A8" s="1307"/>
      <c r="B8" s="1327"/>
      <c r="C8" s="672"/>
      <c r="D8" s="1297"/>
      <c r="E8" s="385" t="s">
        <v>568</v>
      </c>
      <c r="F8" s="1291" t="s">
        <v>569</v>
      </c>
      <c r="G8" s="1294"/>
      <c r="H8" s="1311"/>
      <c r="I8" s="389"/>
      <c r="J8" s="374"/>
      <c r="K8" s="374"/>
      <c r="L8" s="392"/>
      <c r="M8" s="1314"/>
      <c r="N8" s="1354"/>
    </row>
    <row r="9" spans="1:56" ht="30" customHeight="1" thickBot="1">
      <c r="A9" s="1308"/>
      <c r="B9" s="1328"/>
      <c r="C9" s="695"/>
      <c r="D9" s="1298"/>
      <c r="E9" s="385" t="s">
        <v>570</v>
      </c>
      <c r="F9" s="1292"/>
      <c r="G9" s="1295"/>
      <c r="H9" s="1312"/>
      <c r="I9" s="390"/>
      <c r="J9" s="373"/>
      <c r="K9" s="373"/>
      <c r="L9" s="393"/>
      <c r="M9" s="1358"/>
      <c r="N9" s="1354"/>
    </row>
    <row r="10" spans="1:56" ht="30" customHeight="1" thickTop="1">
      <c r="A10" s="1308"/>
      <c r="B10" s="1329"/>
      <c r="C10" s="1331">
        <v>2</v>
      </c>
      <c r="D10" s="1296" t="s">
        <v>571</v>
      </c>
      <c r="E10" s="386" t="s">
        <v>572</v>
      </c>
      <c r="F10" s="1334" t="s">
        <v>564</v>
      </c>
      <c r="G10" s="1280"/>
      <c r="H10" s="1310"/>
      <c r="I10" s="389" t="b">
        <f>IF($H10=1,IF(#REF!="Low","Investigate Now",IF(#REF!="Medium","Investigate &amp; Improve Now",IF(#REF!="High","Improve Now",FALSE))))</f>
        <v>0</v>
      </c>
      <c r="J10" s="374" t="b">
        <f>IF($H10=2,IF(#REF!="Low","Investigate Soon",IF(#REF!="Medium","Investigate &amp; Improve Soon",IF(#REF!="High","Improve Soon",FALSE))))</f>
        <v>0</v>
      </c>
      <c r="K10" s="374" t="b">
        <f>IF($H10=3,IF(#REF!="Low","Investigate More",IF(#REF!="Medium","Investigate &amp; Improve More",IF(#REF!="High","Improve More",FALSE))))</f>
        <v>0</v>
      </c>
      <c r="L10" s="392" t="b">
        <f>IF($H10=4,IF(#REF!="Low","Communicate",IF(#REF!="Medium","Communicate &amp; Maintain",IF(#REF!="High","Maintain",FALSE))))</f>
        <v>0</v>
      </c>
      <c r="M10" s="1313"/>
      <c r="N10" s="1354"/>
    </row>
    <row r="11" spans="1:56" ht="30.6" customHeight="1" thickBot="1">
      <c r="A11" s="1308"/>
      <c r="B11" s="1329"/>
      <c r="C11" s="672"/>
      <c r="D11" s="1297"/>
      <c r="E11" s="387" t="s">
        <v>573</v>
      </c>
      <c r="F11" s="1335"/>
      <c r="G11" s="1299"/>
      <c r="H11" s="1311"/>
      <c r="I11" s="389"/>
      <c r="J11" s="374"/>
      <c r="K11" s="374"/>
      <c r="L11" s="392"/>
      <c r="M11" s="1314"/>
      <c r="N11" s="1354"/>
    </row>
    <row r="12" spans="1:56" ht="30" customHeight="1" thickTop="1">
      <c r="A12" s="1308"/>
      <c r="B12" s="1329"/>
      <c r="C12" s="672"/>
      <c r="D12" s="1297"/>
      <c r="E12" s="386" t="s">
        <v>574</v>
      </c>
      <c r="F12" s="1289" t="s">
        <v>566</v>
      </c>
      <c r="G12" s="1281"/>
      <c r="H12" s="1311"/>
      <c r="I12" s="389"/>
      <c r="J12" s="374"/>
      <c r="K12" s="374"/>
      <c r="L12" s="392"/>
      <c r="M12" s="1314"/>
      <c r="N12" s="1354"/>
    </row>
    <row r="13" spans="1:56" ht="30" customHeight="1" thickBot="1">
      <c r="A13" s="1308"/>
      <c r="B13" s="1329"/>
      <c r="C13" s="672"/>
      <c r="D13" s="1297"/>
      <c r="E13" s="386" t="s">
        <v>575</v>
      </c>
      <c r="F13" s="1301"/>
      <c r="G13" s="1281"/>
      <c r="H13" s="1311"/>
      <c r="I13" s="389"/>
      <c r="J13" s="374"/>
      <c r="K13" s="374"/>
      <c r="L13" s="392"/>
      <c r="M13" s="1314"/>
      <c r="N13" s="1354"/>
    </row>
    <row r="14" spans="1:56" ht="30" customHeight="1" thickTop="1">
      <c r="A14" s="1308"/>
      <c r="B14" s="1329"/>
      <c r="C14" s="672"/>
      <c r="D14" s="1297"/>
      <c r="E14" s="386" t="s">
        <v>576</v>
      </c>
      <c r="F14" s="1302" t="s">
        <v>569</v>
      </c>
      <c r="G14" s="1281"/>
      <c r="H14" s="1311"/>
      <c r="I14" s="389"/>
      <c r="J14" s="374"/>
      <c r="K14" s="374"/>
      <c r="L14" s="392"/>
      <c r="M14" s="1314"/>
      <c r="N14" s="1354"/>
    </row>
    <row r="15" spans="1:56" ht="30" customHeight="1" thickBot="1">
      <c r="A15" s="1309"/>
      <c r="B15" s="1330"/>
      <c r="C15" s="672"/>
      <c r="D15" s="1298"/>
      <c r="E15" s="384" t="s">
        <v>577</v>
      </c>
      <c r="F15" s="1303"/>
      <c r="G15" s="1300"/>
      <c r="H15" s="1312"/>
      <c r="I15" s="390"/>
      <c r="J15" s="373"/>
      <c r="K15" s="373"/>
      <c r="L15" s="393"/>
      <c r="M15" s="1315"/>
      <c r="N15" s="1354"/>
    </row>
    <row r="16" spans="1:56" ht="30" customHeight="1" thickTop="1">
      <c r="A16" s="1261">
        <v>6.2</v>
      </c>
      <c r="B16" s="1264" t="s">
        <v>578</v>
      </c>
      <c r="C16" s="1277">
        <v>3</v>
      </c>
      <c r="D16" s="1278" t="s">
        <v>579</v>
      </c>
      <c r="E16" s="386" t="s">
        <v>580</v>
      </c>
      <c r="F16" s="1322" t="s">
        <v>564</v>
      </c>
      <c r="G16" s="1280"/>
      <c r="H16" s="1310"/>
      <c r="I16" s="389" t="b">
        <f>IF($H16=1,IF(#REF!="Low","Investigate Now",IF(#REF!="Medium","Investigate &amp; Improve Now",IF(#REF!="High","Improve Now",FALSE))))</f>
        <v>0</v>
      </c>
      <c r="J16" s="374" t="b">
        <f>IF($H16=2,IF(#REF!="Low","Investigate Soon",IF(#REF!="Medium","Investigate &amp; Improve Soon",IF(#REF!="High","Improve Soon",FALSE))))</f>
        <v>0</v>
      </c>
      <c r="K16" s="374" t="b">
        <f>IF($H16=3,IF(#REF!="Low","Investigate More",IF(#REF!="Medium","Investigate &amp; Improve More",IF(#REF!="High","Improve More",FALSE))))</f>
        <v>0</v>
      </c>
      <c r="L16" s="392" t="b">
        <f>IF($H16=4,IF(#REF!="Low","Communicate",IF(#REF!="Medium","Communicate &amp; Maintain",IF(#REF!="High","Maintain",FALSE))))</f>
        <v>0</v>
      </c>
      <c r="M16" s="1313"/>
      <c r="N16" s="1354"/>
    </row>
    <row r="17" spans="1:14" ht="30" customHeight="1">
      <c r="A17" s="1262"/>
      <c r="B17" s="1265"/>
      <c r="C17" s="639"/>
      <c r="D17" s="1272"/>
      <c r="E17" s="384" t="s">
        <v>581</v>
      </c>
      <c r="F17" s="1323"/>
      <c r="G17" s="1299"/>
      <c r="H17" s="1311"/>
      <c r="I17" s="389"/>
      <c r="J17" s="374"/>
      <c r="K17" s="374"/>
      <c r="L17" s="392"/>
      <c r="M17" s="1314"/>
      <c r="N17" s="1354"/>
    </row>
    <row r="18" spans="1:14" ht="30.6" customHeight="1">
      <c r="A18" s="1262"/>
      <c r="B18" s="1265"/>
      <c r="C18" s="639"/>
      <c r="D18" s="1272"/>
      <c r="E18" s="385" t="s">
        <v>582</v>
      </c>
      <c r="F18" s="1323"/>
      <c r="G18" s="1299"/>
      <c r="H18" s="1311"/>
      <c r="I18" s="389"/>
      <c r="J18" s="374"/>
      <c r="K18" s="374"/>
      <c r="L18" s="392"/>
      <c r="M18" s="1314"/>
      <c r="N18" s="1354"/>
    </row>
    <row r="19" spans="1:14" ht="30" customHeight="1">
      <c r="A19" s="1262"/>
      <c r="B19" s="1265"/>
      <c r="C19" s="639"/>
      <c r="D19" s="1272"/>
      <c r="E19" s="385" t="s">
        <v>583</v>
      </c>
      <c r="F19" s="1324" t="s">
        <v>566</v>
      </c>
      <c r="G19" s="1281"/>
      <c r="H19" s="1311"/>
      <c r="I19" s="389"/>
      <c r="J19" s="374"/>
      <c r="K19" s="374"/>
      <c r="L19" s="392"/>
      <c r="M19" s="1314"/>
      <c r="N19" s="1354"/>
    </row>
    <row r="20" spans="1:14" ht="60" customHeight="1">
      <c r="A20" s="1262"/>
      <c r="B20" s="1265"/>
      <c r="C20" s="639"/>
      <c r="D20" s="1272"/>
      <c r="E20" s="385" t="s">
        <v>584</v>
      </c>
      <c r="F20" s="1325"/>
      <c r="G20" s="1281"/>
      <c r="H20" s="1311"/>
      <c r="I20" s="389"/>
      <c r="J20" s="374"/>
      <c r="K20" s="374"/>
      <c r="L20" s="392"/>
      <c r="M20" s="1314"/>
      <c r="N20" s="1354"/>
    </row>
    <row r="21" spans="1:14" ht="30" customHeight="1" thickBot="1">
      <c r="A21" s="1262"/>
      <c r="B21" s="1265"/>
      <c r="C21" s="639"/>
      <c r="D21" s="1272"/>
      <c r="E21" s="385" t="s">
        <v>585</v>
      </c>
      <c r="F21" s="1301"/>
      <c r="G21" s="1281"/>
      <c r="H21" s="1311"/>
      <c r="I21" s="389"/>
      <c r="J21" s="374"/>
      <c r="K21" s="374"/>
      <c r="L21" s="392"/>
      <c r="M21" s="1314"/>
      <c r="N21" s="1354"/>
    </row>
    <row r="22" spans="1:14" ht="30" customHeight="1" thickTop="1">
      <c r="A22" s="1262"/>
      <c r="B22" s="1265"/>
      <c r="C22" s="639"/>
      <c r="D22" s="1272"/>
      <c r="E22" s="386" t="s">
        <v>586</v>
      </c>
      <c r="F22" s="1302" t="s">
        <v>569</v>
      </c>
      <c r="G22" s="1281"/>
      <c r="H22" s="1311"/>
      <c r="I22" s="389"/>
      <c r="J22" s="374"/>
      <c r="K22" s="374"/>
      <c r="L22" s="392"/>
      <c r="M22" s="1314"/>
      <c r="N22" s="1354"/>
    </row>
    <row r="23" spans="1:14" ht="30" customHeight="1" thickBot="1">
      <c r="A23" s="1262"/>
      <c r="B23" s="1265"/>
      <c r="C23" s="984"/>
      <c r="D23" s="1279"/>
      <c r="E23" s="386" t="s">
        <v>577</v>
      </c>
      <c r="F23" s="1333"/>
      <c r="G23" s="1282"/>
      <c r="H23" s="1312"/>
      <c r="I23" s="389"/>
      <c r="J23" s="374"/>
      <c r="K23" s="374"/>
      <c r="L23" s="392"/>
      <c r="M23" s="1315"/>
      <c r="N23" s="1354"/>
    </row>
    <row r="24" spans="1:14" ht="30" customHeight="1" thickTop="1">
      <c r="A24" s="1262"/>
      <c r="B24" s="1265"/>
      <c r="C24" s="1270">
        <v>4</v>
      </c>
      <c r="D24" s="1271" t="s">
        <v>587</v>
      </c>
      <c r="E24" s="384" t="s">
        <v>588</v>
      </c>
      <c r="F24" s="1322" t="s">
        <v>589</v>
      </c>
      <c r="G24" s="1280"/>
      <c r="H24" s="1310"/>
      <c r="I24" s="389" t="b">
        <f>IF($H24=1,IF(#REF!="Low","Investigate Now",IF(#REF!="Medium","Investigate &amp; Improve Now",IF(#REF!="High","Improve Now",FALSE))))</f>
        <v>0</v>
      </c>
      <c r="J24" s="374" t="b">
        <f>IF($H24=2,IF(#REF!="Low","Investigate Soon",IF(#REF!="Medium","Investigate &amp; Improve Soon",IF(#REF!="High","Improve Soon",FALSE))))</f>
        <v>0</v>
      </c>
      <c r="K24" s="374" t="b">
        <f>IF($H24=3,IF(#REF!="Low","Investigate More",IF(#REF!="Medium","Investigate &amp; Improve More",IF(#REF!="High","Improve More",FALSE))))</f>
        <v>0</v>
      </c>
      <c r="L24" s="392" t="b">
        <f>IF($H24=4,IF(#REF!="Low","Communicate",IF(#REF!="Medium","Communicate &amp; Maintain",IF(#REF!="High","Maintain",FALSE))))</f>
        <v>0</v>
      </c>
      <c r="M24" s="1313"/>
      <c r="N24" s="1354"/>
    </row>
    <row r="25" spans="1:14" ht="30" customHeight="1">
      <c r="A25" s="1262"/>
      <c r="B25" s="1265"/>
      <c r="C25" s="639"/>
      <c r="D25" s="1272"/>
      <c r="E25" s="385" t="s">
        <v>590</v>
      </c>
      <c r="F25" s="1323"/>
      <c r="G25" s="1299"/>
      <c r="H25" s="1311"/>
      <c r="I25" s="389"/>
      <c r="J25" s="374"/>
      <c r="K25" s="374"/>
      <c r="L25" s="392"/>
      <c r="M25" s="1314"/>
      <c r="N25" s="1354"/>
    </row>
    <row r="26" spans="1:14" ht="30.6" customHeight="1" thickBot="1">
      <c r="A26" s="1262"/>
      <c r="B26" s="1265"/>
      <c r="C26" s="639"/>
      <c r="D26" s="1272"/>
      <c r="E26" s="386" t="s">
        <v>591</v>
      </c>
      <c r="F26" s="1332"/>
      <c r="G26" s="1299"/>
      <c r="H26" s="1311"/>
      <c r="I26" s="389"/>
      <c r="J26" s="374"/>
      <c r="K26" s="374"/>
      <c r="L26" s="392"/>
      <c r="M26" s="1314"/>
      <c r="N26" s="1354"/>
    </row>
    <row r="27" spans="1:14" ht="30" customHeight="1" thickTop="1">
      <c r="A27" s="1262"/>
      <c r="B27" s="1265"/>
      <c r="C27" s="639"/>
      <c r="D27" s="1272"/>
      <c r="E27" s="384" t="s">
        <v>592</v>
      </c>
      <c r="F27" s="1289" t="s">
        <v>593</v>
      </c>
      <c r="G27" s="1281"/>
      <c r="H27" s="1311"/>
      <c r="I27" s="389"/>
      <c r="J27" s="374"/>
      <c r="K27" s="374"/>
      <c r="L27" s="392"/>
      <c r="M27" s="1314"/>
      <c r="N27" s="1354"/>
    </row>
    <row r="28" spans="1:14" ht="30" customHeight="1" thickBot="1">
      <c r="A28" s="1262"/>
      <c r="B28" s="1265"/>
      <c r="C28" s="639"/>
      <c r="D28" s="1272"/>
      <c r="E28" s="386" t="s">
        <v>594</v>
      </c>
      <c r="F28" s="1301"/>
      <c r="G28" s="1281"/>
      <c r="H28" s="1311"/>
      <c r="I28" s="389"/>
      <c r="J28" s="374"/>
      <c r="K28" s="374"/>
      <c r="L28" s="392"/>
      <c r="M28" s="1314"/>
      <c r="N28" s="1354"/>
    </row>
    <row r="29" spans="1:14" ht="30" customHeight="1" thickTop="1">
      <c r="A29" s="1262"/>
      <c r="B29" s="1265"/>
      <c r="C29" s="639"/>
      <c r="D29" s="1272"/>
      <c r="E29" s="384" t="s">
        <v>577</v>
      </c>
      <c r="F29" s="1302" t="s">
        <v>595</v>
      </c>
      <c r="G29" s="1281"/>
      <c r="H29" s="1311"/>
      <c r="I29" s="389"/>
      <c r="J29" s="374"/>
      <c r="K29" s="374"/>
      <c r="L29" s="392"/>
      <c r="M29" s="1314"/>
      <c r="N29" s="1354"/>
    </row>
    <row r="30" spans="1:14" ht="30" customHeight="1" thickBot="1">
      <c r="A30" s="1263"/>
      <c r="B30" s="1266"/>
      <c r="C30" s="640"/>
      <c r="D30" s="1273"/>
      <c r="E30" s="386" t="s">
        <v>596</v>
      </c>
      <c r="F30" s="1333"/>
      <c r="G30" s="1282"/>
      <c r="H30" s="1312"/>
      <c r="I30" s="389"/>
      <c r="J30" s="374"/>
      <c r="K30" s="374"/>
      <c r="L30" s="392"/>
      <c r="M30" s="1315"/>
      <c r="N30" s="1354"/>
    </row>
    <row r="31" spans="1:14" ht="30" customHeight="1" thickTop="1" thickBot="1">
      <c r="A31" s="1267">
        <v>6.3</v>
      </c>
      <c r="B31" s="1339" t="s">
        <v>597</v>
      </c>
      <c r="C31" s="1277">
        <v>5</v>
      </c>
      <c r="D31" s="1278" t="s">
        <v>598</v>
      </c>
      <c r="E31" s="1283" t="s">
        <v>599</v>
      </c>
      <c r="F31" s="382" t="s">
        <v>600</v>
      </c>
      <c r="G31" s="1280"/>
      <c r="H31" s="1310"/>
      <c r="I31" s="389" t="b">
        <f>IF($H31=1,IF(#REF!="Low","Investigate Now",IF(#REF!="Medium","Investigate &amp; Improve Now",IF(#REF!="High","Improve Now",FALSE))))</f>
        <v>0</v>
      </c>
      <c r="J31" s="374" t="b">
        <f>IF($H31=2,IF(#REF!="Low","Investigate Soon",IF(#REF!="Medium","Investigate &amp; Improve Soon",IF(#REF!="High","Improve Soon",FALSE))))</f>
        <v>0</v>
      </c>
      <c r="K31" s="374" t="b">
        <f>IF($H31=3,IF(#REF!="Low","Investigate More",IF(#REF!="Medium","Investigate &amp; Improve More",IF(#REF!="High","Improve More",FALSE))))</f>
        <v>0</v>
      </c>
      <c r="L31" s="392" t="b">
        <f>IF($H31=4,IF(#REF!="Low","Communicate",IF(#REF!="Medium","Communicate &amp; Maintain",IF(#REF!="High","Maintain",FALSE))))</f>
        <v>0</v>
      </c>
      <c r="M31" s="1313"/>
      <c r="N31" s="1354"/>
    </row>
    <row r="32" spans="1:14" ht="30" customHeight="1" thickTop="1" thickBot="1">
      <c r="A32" s="1268"/>
      <c r="B32" s="1329"/>
      <c r="C32" s="639"/>
      <c r="D32" s="1272"/>
      <c r="E32" s="1284"/>
      <c r="F32" s="550" t="s">
        <v>601</v>
      </c>
      <c r="G32" s="1281"/>
      <c r="H32" s="1311"/>
      <c r="I32" s="389"/>
      <c r="J32" s="374"/>
      <c r="K32" s="374"/>
      <c r="L32" s="392"/>
      <c r="M32" s="1314"/>
      <c r="N32" s="1354"/>
    </row>
    <row r="33" spans="1:14" ht="30" customHeight="1" thickTop="1" thickBot="1">
      <c r="A33" s="1268"/>
      <c r="B33" s="1329"/>
      <c r="C33" s="984"/>
      <c r="D33" s="1279"/>
      <c r="E33" s="1285"/>
      <c r="F33" s="383" t="s">
        <v>602</v>
      </c>
      <c r="G33" s="1282"/>
      <c r="H33" s="1312"/>
      <c r="I33" s="389"/>
      <c r="J33" s="374"/>
      <c r="K33" s="374"/>
      <c r="L33" s="392"/>
      <c r="M33" s="1315"/>
      <c r="N33" s="1354"/>
    </row>
    <row r="34" spans="1:14" ht="30" customHeight="1" thickTop="1" thickBot="1">
      <c r="A34" s="1268"/>
      <c r="B34" s="1329"/>
      <c r="C34" s="1270">
        <v>6</v>
      </c>
      <c r="D34" s="1271" t="s">
        <v>603</v>
      </c>
      <c r="E34" s="1286" t="s">
        <v>599</v>
      </c>
      <c r="F34" s="382" t="s">
        <v>604</v>
      </c>
      <c r="G34" s="1280"/>
      <c r="H34" s="1310"/>
      <c r="I34" s="389" t="b">
        <f>IF($H34=1,IF(#REF!="Low","Investigate Now",IF(#REF!="Medium","Investigate &amp; Improve Now",IF(#REF!="High","Improve Now",FALSE))))</f>
        <v>0</v>
      </c>
      <c r="J34" s="374" t="b">
        <f>IF($H34=2,IF(#REF!="Low","Investigate Soon",IF(#REF!="Medium","Investigate &amp; Improve Soon",IF(#REF!="High","Improve Soon",FALSE))))</f>
        <v>0</v>
      </c>
      <c r="K34" s="374" t="b">
        <f>IF($H34=3,IF(#REF!="Low","Investigate More",IF(#REF!="Medium","Investigate &amp; Improve More",IF(#REF!="High","Improve More",FALSE))))</f>
        <v>0</v>
      </c>
      <c r="L34" s="392" t="b">
        <f>IF($H34=4,IF(#REF!="Low","Communicate",IF(#REF!="Medium","Communicate &amp; Maintain",IF(#REF!="High","Maintain",FALSE))))</f>
        <v>0</v>
      </c>
      <c r="M34" s="1313"/>
      <c r="N34" s="1354"/>
    </row>
    <row r="35" spans="1:14" ht="30" customHeight="1" thickTop="1" thickBot="1">
      <c r="A35" s="1268"/>
      <c r="B35" s="1329"/>
      <c r="C35" s="639"/>
      <c r="D35" s="1272"/>
      <c r="E35" s="1287"/>
      <c r="F35" s="550" t="s">
        <v>605</v>
      </c>
      <c r="G35" s="1281"/>
      <c r="H35" s="1311"/>
      <c r="I35" s="389"/>
      <c r="J35" s="374"/>
      <c r="K35" s="374"/>
      <c r="L35" s="392"/>
      <c r="M35" s="1314"/>
      <c r="N35" s="1354"/>
    </row>
    <row r="36" spans="1:14" ht="30" customHeight="1" thickTop="1" thickBot="1">
      <c r="A36" s="1268"/>
      <c r="B36" s="1329"/>
      <c r="C36" s="640"/>
      <c r="D36" s="1273"/>
      <c r="E36" s="1288"/>
      <c r="F36" s="383" t="s">
        <v>606</v>
      </c>
      <c r="G36" s="1282"/>
      <c r="H36" s="1312"/>
      <c r="I36" s="389"/>
      <c r="J36" s="374"/>
      <c r="K36" s="374"/>
      <c r="L36" s="392"/>
      <c r="M36" s="1315"/>
      <c r="N36" s="1354"/>
    </row>
    <row r="37" spans="1:14" ht="30" customHeight="1" thickTop="1" thickBot="1">
      <c r="A37" s="1268"/>
      <c r="B37" s="1329"/>
      <c r="C37" s="1277">
        <v>7</v>
      </c>
      <c r="D37" s="1278" t="s">
        <v>607</v>
      </c>
      <c r="E37" s="1336" t="s">
        <v>599</v>
      </c>
      <c r="F37" s="382" t="s">
        <v>604</v>
      </c>
      <c r="G37" s="1280"/>
      <c r="H37" s="1310"/>
      <c r="I37" s="389" t="b">
        <f>IF($H37=1,IF(#REF!="Low","Investigate Now",IF(#REF!="Medium","Investigate &amp; Improve Now",IF(#REF!="High","Improve Now",FALSE))))</f>
        <v>0</v>
      </c>
      <c r="J37" s="374" t="b">
        <f>IF($H37=2,IF(#REF!="Low","Investigate Soon",IF(#REF!="Medium","Investigate &amp; Improve Soon",IF(#REF!="High","Improve Soon",FALSE))))</f>
        <v>0</v>
      </c>
      <c r="K37" s="374" t="b">
        <f>IF($H37=3,IF(#REF!="Low","Investigate More",IF(#REF!="Medium","Investigate &amp; Improve More",IF(#REF!="High","Improve More",FALSE))))</f>
        <v>0</v>
      </c>
      <c r="L37" s="392" t="b">
        <f>IF($H37=4,IF(#REF!="Low","Communicate",IF(#REF!="Medium","Communicate &amp; Maintain",IF(#REF!="High","Maintain",FALSE))))</f>
        <v>0</v>
      </c>
      <c r="M37" s="1313"/>
      <c r="N37" s="1354"/>
    </row>
    <row r="38" spans="1:14" ht="30" customHeight="1" thickTop="1" thickBot="1">
      <c r="A38" s="1268"/>
      <c r="B38" s="1329"/>
      <c r="C38" s="639"/>
      <c r="D38" s="1272"/>
      <c r="E38" s="1337"/>
      <c r="F38" s="550" t="s">
        <v>605</v>
      </c>
      <c r="G38" s="1281"/>
      <c r="H38" s="1311"/>
      <c r="I38" s="389"/>
      <c r="J38" s="374"/>
      <c r="K38" s="374"/>
      <c r="L38" s="392"/>
      <c r="M38" s="1314"/>
      <c r="N38" s="1354"/>
    </row>
    <row r="39" spans="1:14" ht="30" customHeight="1" thickTop="1" thickBot="1">
      <c r="A39" s="1269"/>
      <c r="B39" s="1330"/>
      <c r="C39" s="984"/>
      <c r="D39" s="1279"/>
      <c r="E39" s="1338"/>
      <c r="F39" s="383" t="s">
        <v>606</v>
      </c>
      <c r="G39" s="1300"/>
      <c r="H39" s="1312"/>
      <c r="I39" s="389"/>
      <c r="J39" s="374"/>
      <c r="K39" s="374"/>
      <c r="L39" s="392"/>
      <c r="M39" s="1315"/>
      <c r="N39" s="1354"/>
    </row>
    <row r="40" spans="1:14" ht="45" customHeight="1" thickTop="1" thickBot="1">
      <c r="A40" s="1340">
        <v>6.4</v>
      </c>
      <c r="B40" s="1339" t="s">
        <v>608</v>
      </c>
      <c r="C40" s="1270">
        <v>8</v>
      </c>
      <c r="D40" s="1271" t="s">
        <v>609</v>
      </c>
      <c r="E40" s="1316" t="s">
        <v>610</v>
      </c>
      <c r="F40" s="382" t="s">
        <v>611</v>
      </c>
      <c r="G40" s="1274"/>
      <c r="H40" s="1310"/>
      <c r="I40" s="389" t="b">
        <f>IF($H40=1,IF(#REF!="Low","Investigate Now",IF(#REF!="Medium","Investigate &amp; Improve Now",IF(#REF!="High","Improve Now",FALSE))))</f>
        <v>0</v>
      </c>
      <c r="J40" s="374" t="b">
        <f>IF($H40=2,IF(#REF!="Low","Investigate Soon",IF(#REF!="Medium","Investigate &amp; Improve Soon",IF(#REF!="High","Improve Soon",FALSE))))</f>
        <v>0</v>
      </c>
      <c r="K40" s="374" t="b">
        <f>IF($H40=3,IF(#REF!="Low","Investigate More",IF(#REF!="Medium","Investigate &amp; Improve More",IF(#REF!="High","Improve More",FALSE))))</f>
        <v>0</v>
      </c>
      <c r="L40" s="392" t="b">
        <f>IF($H40=4,IF(#REF!="Low","Communicate",IF(#REF!="Medium","Communicate &amp; Maintain",IF(#REF!="High","Maintain",FALSE))))</f>
        <v>0</v>
      </c>
      <c r="M40" s="1359"/>
      <c r="N40" s="1354"/>
    </row>
    <row r="41" spans="1:14" ht="45" customHeight="1" thickTop="1" thickBot="1">
      <c r="A41" s="1308"/>
      <c r="B41" s="1329"/>
      <c r="C41" s="639"/>
      <c r="D41" s="1272"/>
      <c r="E41" s="1317"/>
      <c r="F41" s="550" t="s">
        <v>612</v>
      </c>
      <c r="G41" s="1275"/>
      <c r="H41" s="1311"/>
      <c r="I41" s="389"/>
      <c r="J41" s="374"/>
      <c r="K41" s="374"/>
      <c r="L41" s="392"/>
      <c r="M41" s="1314"/>
      <c r="N41" s="1354"/>
    </row>
    <row r="42" spans="1:14" ht="45" customHeight="1" thickTop="1" thickBot="1">
      <c r="A42" s="1308"/>
      <c r="B42" s="1329"/>
      <c r="C42" s="640"/>
      <c r="D42" s="1273"/>
      <c r="E42" s="1317"/>
      <c r="F42" s="383" t="s">
        <v>613</v>
      </c>
      <c r="G42" s="1276"/>
      <c r="H42" s="1312"/>
      <c r="I42" s="389"/>
      <c r="J42" s="374"/>
      <c r="K42" s="374"/>
      <c r="L42" s="392"/>
      <c r="M42" s="1315"/>
      <c r="N42" s="1354"/>
    </row>
    <row r="43" spans="1:14" ht="45" customHeight="1" thickTop="1" thickBot="1">
      <c r="A43" s="1308"/>
      <c r="B43" s="1329"/>
      <c r="C43" s="1277">
        <v>9</v>
      </c>
      <c r="D43" s="1278" t="s">
        <v>614</v>
      </c>
      <c r="E43" s="1318"/>
      <c r="F43" s="382" t="s">
        <v>615</v>
      </c>
      <c r="G43" s="1280"/>
      <c r="H43" s="1310"/>
      <c r="I43" s="389" t="b">
        <f>IF($H43=1,IF(#REF!="Low","Investigate Now",IF(#REF!="Medium","Investigate &amp; Improve Now",IF(#REF!="High","Improve Now",FALSE))))</f>
        <v>0</v>
      </c>
      <c r="J43" s="374" t="b">
        <f>IF($H43=2,IF(#REF!="Low","Investigate Soon",IF(#REF!="Medium","Investigate &amp; Improve Soon",IF(#REF!="High","Improve Soon",FALSE))))</f>
        <v>0</v>
      </c>
      <c r="K43" s="374" t="b">
        <f>IF($H43=3,IF(#REF!="Low","Investigate More",IF(#REF!="Medium","Investigate &amp; Improve More",IF(#REF!="High","Improve More",FALSE))))</f>
        <v>0</v>
      </c>
      <c r="L43" s="392" t="b">
        <f>IF($H43=4,IF(#REF!="Low","Communicate",IF(#REF!="Medium","Communicate &amp; Maintain",IF(#REF!="High","Maintain",FALSE))))</f>
        <v>0</v>
      </c>
      <c r="M43" s="1313"/>
      <c r="N43" s="1354"/>
    </row>
    <row r="44" spans="1:14" ht="45" customHeight="1" thickTop="1" thickBot="1">
      <c r="A44" s="1308"/>
      <c r="B44" s="1329"/>
      <c r="C44" s="639"/>
      <c r="D44" s="1272"/>
      <c r="E44" s="1318"/>
      <c r="F44" s="550" t="s">
        <v>616</v>
      </c>
      <c r="G44" s="1281"/>
      <c r="H44" s="1311"/>
      <c r="I44" s="389"/>
      <c r="J44" s="374"/>
      <c r="K44" s="374"/>
      <c r="L44" s="392"/>
      <c r="M44" s="1314"/>
      <c r="N44" s="1354"/>
    </row>
    <row r="45" spans="1:14" ht="45" customHeight="1" thickTop="1" thickBot="1">
      <c r="A45" s="1308"/>
      <c r="B45" s="1329"/>
      <c r="C45" s="984"/>
      <c r="D45" s="1279"/>
      <c r="E45" s="1319"/>
      <c r="F45" s="383" t="s">
        <v>617</v>
      </c>
      <c r="G45" s="1282"/>
      <c r="H45" s="1312"/>
      <c r="I45" s="389"/>
      <c r="J45" s="374"/>
      <c r="K45" s="374"/>
      <c r="L45" s="392"/>
      <c r="M45" s="1315"/>
      <c r="N45" s="1354"/>
    </row>
    <row r="46" spans="1:14" ht="52.5" customHeight="1" thickTop="1" thickBot="1">
      <c r="A46" s="1308"/>
      <c r="B46" s="1329"/>
      <c r="C46" s="1270">
        <v>10</v>
      </c>
      <c r="D46" s="1271" t="s">
        <v>618</v>
      </c>
      <c r="E46" s="1286"/>
      <c r="F46" s="382" t="s">
        <v>619</v>
      </c>
      <c r="G46" s="1280"/>
      <c r="H46" s="1310"/>
      <c r="I46" s="389" t="b">
        <f>IF($H46=1,IF(#REF!="Low","Investigate Now",IF(#REF!="Medium","Investigate &amp; Improve Now",IF(#REF!="High","Improve Now",FALSE))))</f>
        <v>0</v>
      </c>
      <c r="J46" s="374" t="b">
        <f>IF($H46=2,IF(#REF!="Low","Investigate Soon",IF(#REF!="Medium","Investigate &amp; Improve Soon",IF(#REF!="High","Improve Soon",FALSE))))</f>
        <v>0</v>
      </c>
      <c r="K46" s="374" t="b">
        <f>IF($H46=3,IF(#REF!="Low","Investigate More",IF(#REF!="Medium","Investigate &amp; Improve More",IF(#REF!="High","Improve More",FALSE))))</f>
        <v>0</v>
      </c>
      <c r="L46" s="392" t="b">
        <f>IF($H46=4,IF(#REF!="Low","Communicate",IF(#REF!="Medium","Communicate &amp; Maintain",IF(#REF!="High","Maintain",FALSE))))</f>
        <v>0</v>
      </c>
      <c r="M46" s="1313"/>
      <c r="N46" s="1354"/>
    </row>
    <row r="47" spans="1:14" ht="52.5" customHeight="1" thickTop="1" thickBot="1">
      <c r="A47" s="1308"/>
      <c r="B47" s="1329"/>
      <c r="C47" s="639"/>
      <c r="D47" s="1272"/>
      <c r="E47" s="1287"/>
      <c r="F47" s="550" t="s">
        <v>620</v>
      </c>
      <c r="G47" s="1281"/>
      <c r="H47" s="1311"/>
      <c r="I47" s="389"/>
      <c r="J47" s="374"/>
      <c r="K47" s="374"/>
      <c r="L47" s="392"/>
      <c r="M47" s="1314"/>
      <c r="N47" s="1354"/>
    </row>
    <row r="48" spans="1:14" ht="52.5" customHeight="1" thickTop="1" thickBot="1">
      <c r="A48" s="1341"/>
      <c r="B48" s="1330"/>
      <c r="C48" s="640"/>
      <c r="D48" s="1273"/>
      <c r="E48" s="1342"/>
      <c r="F48" s="383" t="s">
        <v>621</v>
      </c>
      <c r="G48" s="1282"/>
      <c r="H48" s="1312"/>
      <c r="I48" s="389"/>
      <c r="J48" s="374"/>
      <c r="K48" s="374"/>
      <c r="L48" s="392"/>
      <c r="M48" s="1315"/>
      <c r="N48" s="1354"/>
    </row>
    <row r="49" spans="1:14" ht="75" customHeight="1" thickTop="1" thickBot="1">
      <c r="A49" s="1344">
        <v>6.5</v>
      </c>
      <c r="B49" s="1345" t="s">
        <v>622</v>
      </c>
      <c r="C49" s="1277">
        <v>11</v>
      </c>
      <c r="D49" s="1278" t="s">
        <v>623</v>
      </c>
      <c r="E49" s="1286"/>
      <c r="F49" s="382" t="s">
        <v>624</v>
      </c>
      <c r="G49" s="1280"/>
      <c r="H49" s="1310"/>
      <c r="I49" s="389" t="b">
        <f>IF($H49=1,IF(#REF!="Low","Investigate Now",IF(#REF!="Medium","Investigate &amp; Improve Now",IF(#REF!="High","Improve Now",FALSE))))</f>
        <v>0</v>
      </c>
      <c r="J49" s="374" t="b">
        <f>IF($H49=2,IF(#REF!="Low","Investigate Soon",IF(#REF!="Medium","Investigate &amp; Improve Soon",IF(#REF!="High","Improve Soon",FALSE))))</f>
        <v>0</v>
      </c>
      <c r="K49" s="374" t="b">
        <f>IF($H49=3,IF(#REF!="Low","Investigate More",IF(#REF!="Medium","Investigate &amp; Improve More",IF(#REF!="High","Improve More",FALSE))))</f>
        <v>0</v>
      </c>
      <c r="L49" s="392" t="b">
        <f>IF($H49=4,IF(#REF!="Low","Communicate",IF(#REF!="Medium","Communicate &amp; Maintain",IF(#REF!="High","Maintain",FALSE))))</f>
        <v>0</v>
      </c>
      <c r="M49" s="1313"/>
      <c r="N49" s="1354"/>
    </row>
    <row r="50" spans="1:14" ht="75" customHeight="1" thickTop="1" thickBot="1">
      <c r="A50" s="1268"/>
      <c r="B50" s="1329"/>
      <c r="C50" s="639"/>
      <c r="D50" s="1272"/>
      <c r="E50" s="1287"/>
      <c r="F50" s="550" t="s">
        <v>625</v>
      </c>
      <c r="G50" s="1281"/>
      <c r="H50" s="1311"/>
      <c r="I50" s="389"/>
      <c r="J50" s="374"/>
      <c r="K50" s="374"/>
      <c r="L50" s="392"/>
      <c r="M50" s="1314"/>
      <c r="N50" s="1354"/>
    </row>
    <row r="51" spans="1:14" ht="75" customHeight="1" thickTop="1" thickBot="1">
      <c r="A51" s="1268"/>
      <c r="B51" s="1329"/>
      <c r="C51" s="984"/>
      <c r="D51" s="1279"/>
      <c r="E51" s="1287"/>
      <c r="F51" s="383" t="s">
        <v>626</v>
      </c>
      <c r="G51" s="1300"/>
      <c r="H51" s="1312"/>
      <c r="I51" s="389"/>
      <c r="J51" s="374"/>
      <c r="K51" s="374"/>
      <c r="L51" s="392"/>
      <c r="M51" s="1315"/>
      <c r="N51" s="1354"/>
    </row>
    <row r="52" spans="1:14" ht="36.75" customHeight="1" thickTop="1" thickBot="1">
      <c r="A52" s="1268"/>
      <c r="B52" s="1329"/>
      <c r="C52" s="1270">
        <v>12</v>
      </c>
      <c r="D52" s="1271" t="s">
        <v>627</v>
      </c>
      <c r="E52" s="1343"/>
      <c r="F52" s="382" t="s">
        <v>628</v>
      </c>
      <c r="G52" s="1274"/>
      <c r="H52" s="1310"/>
      <c r="I52" s="389" t="b">
        <f>IF($H52=1,IF(#REF!="Low","Investigate Now",IF(#REF!="Medium","Investigate &amp; Improve Now",IF(#REF!="High","Improve Now",FALSE))))</f>
        <v>0</v>
      </c>
      <c r="J52" s="374" t="b">
        <f>IF($H52=2,IF(#REF!="Low","Investigate Soon",IF(#REF!="Medium","Investigate &amp; Improve Soon",IF(#REF!="High","Improve Soon",FALSE))))</f>
        <v>0</v>
      </c>
      <c r="K52" s="374" t="b">
        <f>IF($H52=3,IF(#REF!="Low","Investigate More",IF(#REF!="Medium","Investigate &amp; Improve More",IF(#REF!="High","Improve More",FALSE))))</f>
        <v>0</v>
      </c>
      <c r="L52" s="392" t="b">
        <f>IF($H52=4,IF(#REF!="Low","Communicate",IF(#REF!="Medium","Communicate &amp; Maintain",IF(#REF!="High","Maintain",FALSE))))</f>
        <v>0</v>
      </c>
      <c r="M52" s="1359"/>
      <c r="N52" s="1354"/>
    </row>
    <row r="53" spans="1:14" ht="38.25" customHeight="1" thickTop="1" thickBot="1">
      <c r="A53" s="1268"/>
      <c r="B53" s="1329"/>
      <c r="C53" s="639"/>
      <c r="D53" s="1272"/>
      <c r="E53" s="1284"/>
      <c r="F53" s="550" t="s">
        <v>629</v>
      </c>
      <c r="G53" s="1275"/>
      <c r="H53" s="1311"/>
      <c r="I53" s="389"/>
      <c r="J53" s="374"/>
      <c r="K53" s="374"/>
      <c r="L53" s="392"/>
      <c r="M53" s="1314"/>
      <c r="N53" s="1354"/>
    </row>
    <row r="54" spans="1:14" ht="37.5" customHeight="1" thickTop="1" thickBot="1">
      <c r="A54" s="1269"/>
      <c r="B54" s="1330"/>
      <c r="C54" s="640"/>
      <c r="D54" s="1273"/>
      <c r="E54" s="1285"/>
      <c r="F54" s="383" t="s">
        <v>630</v>
      </c>
      <c r="G54" s="1276"/>
      <c r="H54" s="1312"/>
      <c r="I54" s="389"/>
      <c r="J54" s="374"/>
      <c r="K54" s="374"/>
      <c r="L54" s="392"/>
      <c r="M54" s="1315"/>
      <c r="N54" s="1354"/>
    </row>
    <row r="55" spans="1:14" ht="37.5" customHeight="1" thickTop="1" thickBot="1">
      <c r="A55" s="1340">
        <v>6.6</v>
      </c>
      <c r="B55" s="1345" t="s">
        <v>631</v>
      </c>
      <c r="C55" s="1277">
        <v>13</v>
      </c>
      <c r="D55" s="1278" t="s">
        <v>632</v>
      </c>
      <c r="E55" s="1316" t="s">
        <v>633</v>
      </c>
      <c r="F55" s="382" t="s">
        <v>634</v>
      </c>
      <c r="G55" s="1280"/>
      <c r="H55" s="1310"/>
      <c r="I55" s="389" t="b">
        <f>IF($H55=1,IF(#REF!="Low","Investigate Now",IF(#REF!="Medium","Investigate &amp; Improve Now",IF(#REF!="High","Improve Now",FALSE))))</f>
        <v>0</v>
      </c>
      <c r="J55" s="374" t="b">
        <f>IF($H55=2,IF(#REF!="Low","Investigate Soon",IF(#REF!="Medium","Investigate &amp; Improve Soon",IF(#REF!="High","Improve Soon",FALSE))))</f>
        <v>0</v>
      </c>
      <c r="K55" s="374" t="b">
        <f>IF($H55=3,IF(#REF!="Low","Investigate More",IF(#REF!="Medium","Investigate &amp; Improve More",IF(#REF!="High","Improve More",FALSE))))</f>
        <v>0</v>
      </c>
      <c r="L55" s="392" t="b">
        <f>IF($H55=4,IF(#REF!="Low","Communicate",IF(#REF!="Medium","Communicate &amp; Maintain",IF(#REF!="High","Maintain",FALSE))))</f>
        <v>0</v>
      </c>
      <c r="M55" s="1313"/>
      <c r="N55" s="1354"/>
    </row>
    <row r="56" spans="1:14" ht="37.5" customHeight="1" thickTop="1" thickBot="1">
      <c r="A56" s="1308"/>
      <c r="B56" s="1329"/>
      <c r="C56" s="639"/>
      <c r="D56" s="1272"/>
      <c r="E56" s="1318"/>
      <c r="F56" s="550" t="s">
        <v>635</v>
      </c>
      <c r="G56" s="1281"/>
      <c r="H56" s="1311"/>
      <c r="I56" s="389"/>
      <c r="J56" s="374"/>
      <c r="K56" s="374"/>
      <c r="L56" s="392"/>
      <c r="M56" s="1314"/>
      <c r="N56" s="1354"/>
    </row>
    <row r="57" spans="1:14" ht="37.5" customHeight="1" thickTop="1" thickBot="1">
      <c r="A57" s="1308"/>
      <c r="B57" s="1329"/>
      <c r="C57" s="984"/>
      <c r="D57" s="1279"/>
      <c r="E57" s="1318"/>
      <c r="F57" s="383" t="s">
        <v>636</v>
      </c>
      <c r="G57" s="1282"/>
      <c r="H57" s="1312"/>
      <c r="I57" s="389"/>
      <c r="J57" s="374"/>
      <c r="K57" s="374"/>
      <c r="L57" s="392"/>
      <c r="M57" s="1315"/>
      <c r="N57" s="1354"/>
    </row>
    <row r="58" spans="1:14" ht="37.5" customHeight="1" thickTop="1" thickBot="1">
      <c r="A58" s="1308"/>
      <c r="B58" s="1329"/>
      <c r="C58" s="1270">
        <v>14</v>
      </c>
      <c r="D58" s="1271" t="s">
        <v>637</v>
      </c>
      <c r="E58" s="1318"/>
      <c r="F58" s="382" t="s">
        <v>634</v>
      </c>
      <c r="G58" s="1280"/>
      <c r="H58" s="1310"/>
      <c r="I58" s="389" t="b">
        <f>IF($H58=1,IF(#REF!="Low","Investigate Now",IF(#REF!="Medium","Investigate &amp; Improve Now",IF(#REF!="High","Improve Now",FALSE))))</f>
        <v>0</v>
      </c>
      <c r="J58" s="374" t="b">
        <f>IF($H58=2,IF(#REF!="Low","Investigate Soon",IF(#REF!="Medium","Investigate &amp; Improve Soon",IF(#REF!="High","Improve Soon",FALSE))))</f>
        <v>0</v>
      </c>
      <c r="K58" s="374" t="b">
        <f>IF($H58=3,IF(#REF!="Low","Investigate More",IF(#REF!="Medium","Investigate &amp; Improve More",IF(#REF!="High","Improve More",FALSE))))</f>
        <v>0</v>
      </c>
      <c r="L58" s="392" t="b">
        <f>IF($H58=4,IF(#REF!="Low","Communicate",IF(#REF!="Medium","Communicate &amp; Maintain",IF(#REF!="High","Maintain",FALSE))))</f>
        <v>0</v>
      </c>
      <c r="M58" s="1313"/>
      <c r="N58" s="1354"/>
    </row>
    <row r="59" spans="1:14" ht="37.5" customHeight="1" thickTop="1" thickBot="1">
      <c r="A59" s="1308"/>
      <c r="B59" s="1329"/>
      <c r="C59" s="639"/>
      <c r="D59" s="1272"/>
      <c r="E59" s="1318"/>
      <c r="F59" s="550" t="s">
        <v>635</v>
      </c>
      <c r="G59" s="1281"/>
      <c r="H59" s="1311"/>
      <c r="I59" s="389"/>
      <c r="J59" s="374"/>
      <c r="K59" s="374"/>
      <c r="L59" s="392"/>
      <c r="M59" s="1314"/>
      <c r="N59" s="1354"/>
    </row>
    <row r="60" spans="1:14" ht="37.5" customHeight="1" thickTop="1" thickBot="1">
      <c r="A60" s="1308"/>
      <c r="B60" s="1329"/>
      <c r="C60" s="640"/>
      <c r="D60" s="1273"/>
      <c r="E60" s="1318"/>
      <c r="F60" s="383" t="s">
        <v>636</v>
      </c>
      <c r="G60" s="1282"/>
      <c r="H60" s="1312"/>
      <c r="I60" s="389"/>
      <c r="J60" s="374"/>
      <c r="K60" s="374"/>
      <c r="L60" s="392"/>
      <c r="M60" s="1315"/>
      <c r="N60" s="1354"/>
    </row>
    <row r="61" spans="1:14" ht="37.5" customHeight="1" thickTop="1" thickBot="1">
      <c r="A61" s="1308"/>
      <c r="B61" s="1329"/>
      <c r="C61" s="1277">
        <v>15</v>
      </c>
      <c r="D61" s="1278" t="s">
        <v>638</v>
      </c>
      <c r="E61" s="1318"/>
      <c r="F61" s="382" t="s">
        <v>634</v>
      </c>
      <c r="G61" s="1280"/>
      <c r="H61" s="1310"/>
      <c r="I61" s="389" t="b">
        <f>IF($H61=1,IF(#REF!="Low","Investigate Now",IF(#REF!="Medium","Investigate &amp; Improve Now",IF(#REF!="High","Improve Now",FALSE))))</f>
        <v>0</v>
      </c>
      <c r="J61" s="374" t="b">
        <f>IF($H61=2,IF(#REF!="Low","Investigate Soon",IF(#REF!="Medium","Investigate &amp; Improve Soon",IF(#REF!="High","Improve Soon",FALSE))))</f>
        <v>0</v>
      </c>
      <c r="K61" s="374" t="b">
        <f>IF($H61=3,IF(#REF!="Low","Investigate More",IF(#REF!="Medium","Investigate &amp; Improve More",IF(#REF!="High","Improve More",FALSE))))</f>
        <v>0</v>
      </c>
      <c r="L61" s="392" t="b">
        <f>IF($H61=4,IF(#REF!="Low","Communicate",IF(#REF!="Medium","Communicate &amp; Maintain",IF(#REF!="High","Maintain",FALSE))))</f>
        <v>0</v>
      </c>
      <c r="M61" s="1313"/>
      <c r="N61" s="1354"/>
    </row>
    <row r="62" spans="1:14" ht="38.25" customHeight="1" thickTop="1" thickBot="1">
      <c r="A62" s="1308"/>
      <c r="B62" s="1329"/>
      <c r="C62" s="639"/>
      <c r="D62" s="1272"/>
      <c r="E62" s="1318"/>
      <c r="F62" s="550" t="s">
        <v>635</v>
      </c>
      <c r="G62" s="1281"/>
      <c r="H62" s="1311"/>
      <c r="I62" s="389"/>
      <c r="J62" s="374"/>
      <c r="K62" s="374"/>
      <c r="L62" s="392"/>
      <c r="M62" s="1314"/>
      <c r="N62" s="1354"/>
    </row>
    <row r="63" spans="1:14" ht="37.5" customHeight="1" thickTop="1" thickBot="1">
      <c r="A63" s="1308"/>
      <c r="B63" s="1329"/>
      <c r="C63" s="984"/>
      <c r="D63" s="1279"/>
      <c r="E63" s="1318"/>
      <c r="F63" s="383" t="s">
        <v>636</v>
      </c>
      <c r="G63" s="1300"/>
      <c r="H63" s="1312"/>
      <c r="I63" s="389"/>
      <c r="J63" s="374"/>
      <c r="K63" s="374"/>
      <c r="L63" s="392"/>
      <c r="M63" s="1315"/>
      <c r="N63" s="1354"/>
    </row>
    <row r="64" spans="1:14" ht="37.5" customHeight="1" thickTop="1" thickBot="1">
      <c r="A64" s="1308"/>
      <c r="B64" s="1329"/>
      <c r="C64" s="1270">
        <v>16</v>
      </c>
      <c r="D64" s="1271" t="s">
        <v>639</v>
      </c>
      <c r="E64" s="1318"/>
      <c r="F64" s="382" t="s">
        <v>634</v>
      </c>
      <c r="G64" s="1274"/>
      <c r="H64" s="1310"/>
      <c r="I64" s="389" t="b">
        <f>IF($H64=1,IF(#REF!="Low","Investigate Now",IF(#REF!="Medium","Investigate &amp; Improve Now",IF(#REF!="High","Improve Now",FALSE))))</f>
        <v>0</v>
      </c>
      <c r="J64" s="374" t="b">
        <f>IF($H64=2,IF(#REF!="Low","Investigate Soon",IF(#REF!="Medium","Investigate &amp; Improve Soon",IF(#REF!="High","Improve Soon",FALSE))))</f>
        <v>0</v>
      </c>
      <c r="K64" s="374" t="b">
        <f>IF($H64=3,IF(#REF!="Low","Investigate More",IF(#REF!="Medium","Investigate &amp; Improve More",IF(#REF!="High","Improve More",FALSE))))</f>
        <v>0</v>
      </c>
      <c r="L64" s="392" t="b">
        <f>IF($H64=4,IF(#REF!="Low","Communicate",IF(#REF!="Medium","Communicate &amp; Maintain",IF(#REF!="High","Maintain",FALSE))))</f>
        <v>0</v>
      </c>
      <c r="M64" s="1313"/>
      <c r="N64" s="1354"/>
    </row>
    <row r="65" spans="1:14" ht="37.5" customHeight="1" thickTop="1" thickBot="1">
      <c r="A65" s="1308"/>
      <c r="B65" s="1329"/>
      <c r="C65" s="639"/>
      <c r="D65" s="1272"/>
      <c r="E65" s="1318"/>
      <c r="F65" s="550" t="s">
        <v>635</v>
      </c>
      <c r="G65" s="1275"/>
      <c r="H65" s="1311"/>
      <c r="I65" s="389"/>
      <c r="J65" s="374"/>
      <c r="K65" s="374"/>
      <c r="L65" s="392"/>
      <c r="M65" s="1314"/>
      <c r="N65" s="1354"/>
    </row>
    <row r="66" spans="1:14" ht="36.75" customHeight="1" thickTop="1" thickBot="1">
      <c r="A66" s="1308"/>
      <c r="B66" s="1329"/>
      <c r="C66" s="640"/>
      <c r="D66" s="1273"/>
      <c r="E66" s="1318"/>
      <c r="F66" s="383" t="s">
        <v>636</v>
      </c>
      <c r="G66" s="1276"/>
      <c r="H66" s="1312"/>
      <c r="I66" s="389"/>
      <c r="J66" s="374"/>
      <c r="K66" s="374"/>
      <c r="L66" s="392"/>
      <c r="M66" s="1315"/>
      <c r="N66" s="1354"/>
    </row>
    <row r="67" spans="1:14" ht="36.75" customHeight="1" thickTop="1" thickBot="1">
      <c r="A67" s="1308"/>
      <c r="B67" s="1329"/>
      <c r="C67" s="1277">
        <v>17</v>
      </c>
      <c r="D67" s="1278" t="s">
        <v>640</v>
      </c>
      <c r="E67" s="1318"/>
      <c r="F67" s="382" t="s">
        <v>634</v>
      </c>
      <c r="G67" s="1280"/>
      <c r="H67" s="1310"/>
      <c r="I67" s="389" t="b">
        <f>IF($H67=1,IF(#REF!="Low","Investigate Now",IF(#REF!="Medium","Investigate &amp; Improve Now",IF(#REF!="High","Improve Now",FALSE))))</f>
        <v>0</v>
      </c>
      <c r="J67" s="374" t="b">
        <f>IF($H67=2,IF(#REF!="Low","Investigate Soon",IF(#REF!="Medium","Investigate &amp; Improve Soon",IF(#REF!="High","Improve Soon",FALSE))))</f>
        <v>0</v>
      </c>
      <c r="K67" s="374" t="b">
        <f>IF($H67=3,IF(#REF!="Low","Investigate More",IF(#REF!="Medium","Investigate &amp; Improve More",IF(#REF!="High","Improve More",FALSE))))</f>
        <v>0</v>
      </c>
      <c r="L67" s="392" t="b">
        <f>IF($H67=4,IF(#REF!="Low","Communicate",IF(#REF!="Medium","Communicate &amp; Maintain",IF(#REF!="High","Maintain",FALSE))))</f>
        <v>0</v>
      </c>
      <c r="M67" s="1313"/>
      <c r="N67" s="1354"/>
    </row>
    <row r="68" spans="1:14" ht="37.5" customHeight="1" thickTop="1" thickBot="1">
      <c r="A68" s="1308"/>
      <c r="B68" s="1329"/>
      <c r="C68" s="639"/>
      <c r="D68" s="1272"/>
      <c r="E68" s="1318"/>
      <c r="F68" s="550" t="s">
        <v>635</v>
      </c>
      <c r="G68" s="1281"/>
      <c r="H68" s="1311"/>
      <c r="I68" s="389"/>
      <c r="J68" s="374"/>
      <c r="K68" s="374"/>
      <c r="L68" s="392"/>
      <c r="M68" s="1314"/>
      <c r="N68" s="1354"/>
    </row>
    <row r="69" spans="1:14" ht="36.75" customHeight="1" thickTop="1" thickBot="1">
      <c r="A69" s="1308"/>
      <c r="B69" s="1329"/>
      <c r="C69" s="984"/>
      <c r="D69" s="1279"/>
      <c r="E69" s="1318"/>
      <c r="F69" s="383" t="s">
        <v>636</v>
      </c>
      <c r="G69" s="1282"/>
      <c r="H69" s="1312"/>
      <c r="I69" s="389"/>
      <c r="J69" s="374"/>
      <c r="K69" s="374"/>
      <c r="L69" s="392"/>
      <c r="M69" s="1315"/>
      <c r="N69" s="1354"/>
    </row>
    <row r="70" spans="1:14" ht="36.75" customHeight="1" thickTop="1" thickBot="1">
      <c r="A70" s="1308"/>
      <c r="B70" s="1329"/>
      <c r="C70" s="1270">
        <v>18</v>
      </c>
      <c r="D70" s="1271" t="s">
        <v>641</v>
      </c>
      <c r="E70" s="1318"/>
      <c r="F70" s="382" t="s">
        <v>634</v>
      </c>
      <c r="G70" s="1348"/>
      <c r="H70" s="1310"/>
      <c r="I70" s="389" t="b">
        <f>IF($H70=1,IF(#REF!="Low","Investigate Now",IF(#REF!="Medium","Investigate &amp; Improve Now",IF(#REF!="High","Improve Now",FALSE))))</f>
        <v>0</v>
      </c>
      <c r="J70" s="374" t="b">
        <f>IF($H70=2,IF(#REF!="Low","Investigate Soon",IF(#REF!="Medium","Investigate &amp; Improve Soon",IF(#REF!="High","Improve Soon",FALSE))))</f>
        <v>0</v>
      </c>
      <c r="K70" s="374" t="b">
        <f>IF($H70=3,IF(#REF!="Low","Investigate More",IF(#REF!="Medium","Investigate &amp; Improve More",IF(#REF!="High","Improve More",FALSE))))</f>
        <v>0</v>
      </c>
      <c r="L70" s="392" t="b">
        <f>IF($H70=4,IF(#REF!="Low","Communicate",IF(#REF!="Medium","Communicate &amp; Maintain",IF(#REF!="High","Maintain",FALSE))))</f>
        <v>0</v>
      </c>
      <c r="M70" s="1313"/>
      <c r="N70" s="1354"/>
    </row>
    <row r="71" spans="1:14" ht="37.5" customHeight="1" thickTop="1" thickBot="1">
      <c r="A71" s="1308"/>
      <c r="B71" s="1329"/>
      <c r="C71" s="639"/>
      <c r="D71" s="1272"/>
      <c r="E71" s="1318"/>
      <c r="F71" s="550" t="s">
        <v>635</v>
      </c>
      <c r="G71" s="1294"/>
      <c r="H71" s="1311"/>
      <c r="I71" s="389"/>
      <c r="J71" s="374"/>
      <c r="K71" s="374"/>
      <c r="L71" s="392"/>
      <c r="M71" s="1314"/>
      <c r="N71" s="1354"/>
    </row>
    <row r="72" spans="1:14" ht="37.5" customHeight="1" thickTop="1" thickBot="1">
      <c r="A72" s="1308"/>
      <c r="B72" s="1329"/>
      <c r="C72" s="984"/>
      <c r="D72" s="1273"/>
      <c r="E72" s="1318"/>
      <c r="F72" s="383" t="s">
        <v>636</v>
      </c>
      <c r="G72" s="1349"/>
      <c r="H72" s="1312"/>
      <c r="I72" s="389"/>
      <c r="J72" s="374"/>
      <c r="K72" s="374"/>
      <c r="L72" s="392"/>
      <c r="M72" s="1315"/>
      <c r="N72" s="1354"/>
    </row>
    <row r="73" spans="1:14" ht="36.75" customHeight="1" thickTop="1" thickBot="1">
      <c r="A73" s="1308"/>
      <c r="B73" s="1329"/>
      <c r="C73" s="1277">
        <v>19</v>
      </c>
      <c r="D73" s="1296" t="s">
        <v>642</v>
      </c>
      <c r="E73" s="1318"/>
      <c r="F73" s="382" t="s">
        <v>634</v>
      </c>
      <c r="G73" s="1346"/>
      <c r="H73" s="1310"/>
      <c r="I73" s="389" t="b">
        <f>IF($H73=1,IF(#REF!="Low","Investigate Now",IF(#REF!="Medium","Investigate &amp; Improve Now",IF(#REF!="High","Improve Now",FALSE))))</f>
        <v>0</v>
      </c>
      <c r="J73" s="374" t="b">
        <f>IF($H73=2,IF(#REF!="Low","Investigate Soon",IF(#REF!="Medium","Investigate &amp; Improve Soon",IF(#REF!="High","Improve Soon",FALSE))))</f>
        <v>0</v>
      </c>
      <c r="K73" s="374" t="b">
        <f>IF($H73=3,IF(#REF!="Low","Investigate More",IF(#REF!="Medium","Investigate &amp; Improve More",IF(#REF!="High","Improve More",FALSE))))</f>
        <v>0</v>
      </c>
      <c r="L73" s="392" t="b">
        <f>IF($H73=4,IF(#REF!="Low","Communicate",IF(#REF!="Medium","Communicate &amp; Maintain",IF(#REF!="High","Maintain",FALSE))))</f>
        <v>0</v>
      </c>
      <c r="M73" s="1313"/>
      <c r="N73" s="1354"/>
    </row>
    <row r="74" spans="1:14" ht="38.25" customHeight="1" thickTop="1" thickBot="1">
      <c r="A74" s="1308"/>
      <c r="B74" s="1329"/>
      <c r="C74" s="639"/>
      <c r="D74" s="1297"/>
      <c r="E74" s="1318"/>
      <c r="F74" s="550" t="s">
        <v>635</v>
      </c>
      <c r="G74" s="1281"/>
      <c r="H74" s="1311"/>
      <c r="I74" s="389"/>
      <c r="J74" s="374"/>
      <c r="K74" s="374"/>
      <c r="L74" s="392"/>
      <c r="M74" s="1314"/>
      <c r="N74" s="1354"/>
    </row>
    <row r="75" spans="1:14" ht="37.5" customHeight="1" thickTop="1" thickBot="1">
      <c r="A75" s="1308"/>
      <c r="B75" s="1329"/>
      <c r="C75" s="984"/>
      <c r="D75" s="1347"/>
      <c r="E75" s="1318"/>
      <c r="F75" s="383" t="s">
        <v>636</v>
      </c>
      <c r="G75" s="1300"/>
      <c r="H75" s="1312"/>
      <c r="I75" s="402"/>
      <c r="J75" s="398"/>
      <c r="K75" s="398"/>
      <c r="L75" s="403"/>
      <c r="M75" s="1315"/>
      <c r="N75" s="1354"/>
    </row>
    <row r="76" spans="1:14" ht="37.5" customHeight="1" thickTop="1" thickBot="1">
      <c r="A76" s="1308"/>
      <c r="B76" s="1329"/>
      <c r="C76" s="1270">
        <v>20</v>
      </c>
      <c r="D76" s="1296" t="s">
        <v>643</v>
      </c>
      <c r="E76" s="1318"/>
      <c r="F76" s="382" t="s">
        <v>634</v>
      </c>
      <c r="G76" s="1346"/>
      <c r="H76" s="1310"/>
      <c r="I76" s="399" t="b">
        <f>IF($H76=1,IF(#REF!="Low","Investigate Now",IF(#REF!="Medium","Investigate &amp; Improve Now",IF(#REF!="High","Improve Now",FALSE))))</f>
        <v>0</v>
      </c>
      <c r="J76" s="400" t="b">
        <f>IF($H76=2,IF(#REF!="Low","Investigate Soon",IF(#REF!="Medium","Investigate &amp; Improve Soon",IF(#REF!="High","Improve Soon",FALSE))))</f>
        <v>0</v>
      </c>
      <c r="K76" s="400" t="b">
        <f>IF($H76=3,IF(#REF!="Low","Investigate More",IF(#REF!="Medium","Investigate &amp; Improve More",IF(#REF!="High","Improve More",FALSE))))</f>
        <v>0</v>
      </c>
      <c r="L76" s="401" t="b">
        <f>IF($H76=4,IF(#REF!="Low","Communicate",IF(#REF!="Medium","Communicate &amp; Maintain",IF(#REF!="High","Maintain",FALSE))))</f>
        <v>0</v>
      </c>
      <c r="M76" s="1313"/>
      <c r="N76" s="1354"/>
    </row>
    <row r="77" spans="1:14" ht="38.25" customHeight="1" thickTop="1" thickBot="1">
      <c r="A77" s="1308"/>
      <c r="B77" s="1329"/>
      <c r="C77" s="639"/>
      <c r="D77" s="1297"/>
      <c r="E77" s="1318"/>
      <c r="F77" s="550" t="s">
        <v>635</v>
      </c>
      <c r="G77" s="1281"/>
      <c r="H77" s="1311"/>
      <c r="I77" s="389"/>
      <c r="J77" s="374"/>
      <c r="K77" s="374"/>
      <c r="L77" s="392"/>
      <c r="M77" s="1314"/>
      <c r="N77" s="1354"/>
    </row>
    <row r="78" spans="1:14" ht="36.75" customHeight="1" thickTop="1" thickBot="1">
      <c r="A78" s="1341"/>
      <c r="B78" s="1330"/>
      <c r="C78" s="640"/>
      <c r="D78" s="1347"/>
      <c r="E78" s="1319"/>
      <c r="F78" s="383" t="s">
        <v>636</v>
      </c>
      <c r="G78" s="1300"/>
      <c r="H78" s="1312"/>
      <c r="I78" s="397"/>
      <c r="J78" s="395"/>
      <c r="K78" s="395"/>
      <c r="L78" s="396"/>
      <c r="M78" s="1315"/>
      <c r="N78" s="1354"/>
    </row>
    <row r="79" spans="1:14" ht="36.75" customHeight="1" thickTop="1" thickBot="1">
      <c r="A79" s="1340">
        <v>6.7</v>
      </c>
      <c r="B79" s="1378" t="s">
        <v>644</v>
      </c>
      <c r="C79" s="1277">
        <v>21</v>
      </c>
      <c r="D79" s="1296" t="s">
        <v>645</v>
      </c>
      <c r="E79" s="1286" t="s">
        <v>646</v>
      </c>
      <c r="F79" s="382" t="s">
        <v>647</v>
      </c>
      <c r="G79" s="1346"/>
      <c r="H79" s="1372"/>
      <c r="I79" s="388" t="b">
        <f>IF($H79=1,IF(#REF!="Low","Investigate Now",IF(#REF!="Medium","Investigate &amp; Improve Now",IF(#REF!="High","Improve Now",FALSE))))</f>
        <v>0</v>
      </c>
      <c r="J79" s="376" t="b">
        <f>IF($H79=2,IF(#REF!="Low","Investigate Soon",IF(#REF!="Medium","Investigate &amp; Improve Soon",IF(#REF!="High","Improve Soon",FALSE))))</f>
        <v>0</v>
      </c>
      <c r="K79" s="376" t="b">
        <f>IF($H79=3,IF(#REF!="Low","Investigate More",IF(#REF!="Medium","Investigate &amp; Improve More",IF(#REF!="High","Improve More",FALSE))))</f>
        <v>0</v>
      </c>
      <c r="L79" s="391" t="b">
        <f>IF($H79=4,IF(#REF!="Low","Communicate",IF(#REF!="Medium","Communicate &amp; Maintain",IF(#REF!="High","Maintain",FALSE))))</f>
        <v>0</v>
      </c>
      <c r="M79" s="1313"/>
      <c r="N79" s="1354"/>
    </row>
    <row r="80" spans="1:14" ht="37.5" customHeight="1" thickTop="1" thickBot="1">
      <c r="A80" s="1308"/>
      <c r="B80" s="1379"/>
      <c r="C80" s="639"/>
      <c r="D80" s="1297"/>
      <c r="E80" s="1287"/>
      <c r="F80" s="550" t="s">
        <v>648</v>
      </c>
      <c r="G80" s="1281"/>
      <c r="H80" s="1373"/>
      <c r="I80" s="389"/>
      <c r="J80" s="374"/>
      <c r="K80" s="374"/>
      <c r="L80" s="392"/>
      <c r="M80" s="1314"/>
      <c r="N80" s="1354"/>
    </row>
    <row r="81" spans="1:15" ht="37.5" customHeight="1" thickTop="1">
      <c r="A81" s="1309"/>
      <c r="B81" s="1380"/>
      <c r="C81" s="640"/>
      <c r="D81" s="1377"/>
      <c r="E81" s="1288"/>
      <c r="F81" s="409" t="s">
        <v>649</v>
      </c>
      <c r="G81" s="1282"/>
      <c r="H81" s="1374"/>
      <c r="I81" s="402"/>
      <c r="J81" s="398"/>
      <c r="K81" s="398"/>
      <c r="L81" s="403"/>
      <c r="M81" s="1358"/>
      <c r="N81" s="1355"/>
    </row>
    <row r="82" spans="1:15" ht="9" customHeight="1" thickBot="1">
      <c r="A82" s="1375"/>
      <c r="B82" s="1162"/>
      <c r="C82" s="1162"/>
      <c r="D82" s="1162"/>
      <c r="E82" s="1162"/>
      <c r="F82" s="1162"/>
      <c r="G82" s="1162"/>
      <c r="H82" s="1162"/>
      <c r="I82" s="1162"/>
      <c r="J82" s="1162"/>
      <c r="K82" s="1162"/>
      <c r="L82" s="1162"/>
      <c r="M82" s="1162"/>
      <c r="N82" s="1376"/>
      <c r="O82" s="408"/>
    </row>
    <row r="83" spans="1:15" ht="13.5" thickTop="1">
      <c r="A83" s="1360" t="s">
        <v>650</v>
      </c>
      <c r="B83" s="1361"/>
      <c r="C83" s="1361"/>
      <c r="D83" s="1361"/>
      <c r="E83" s="1361"/>
      <c r="F83" s="1361"/>
      <c r="G83" s="1361"/>
      <c r="H83" s="1361"/>
      <c r="I83" s="1361"/>
      <c r="J83" s="1361"/>
      <c r="K83" s="1361"/>
      <c r="L83" s="1362"/>
      <c r="M83" s="1362"/>
      <c r="N83" s="1363"/>
    </row>
    <row r="84" spans="1:15">
      <c r="A84" s="1364"/>
      <c r="B84" s="1365"/>
      <c r="C84" s="1365"/>
      <c r="D84" s="1365"/>
      <c r="E84" s="1365"/>
      <c r="F84" s="1365"/>
      <c r="G84" s="1365"/>
      <c r="H84" s="1365"/>
      <c r="I84" s="1365"/>
      <c r="J84" s="1365"/>
      <c r="K84" s="1365"/>
      <c r="L84" s="1366"/>
      <c r="M84" s="1366"/>
      <c r="N84" s="1367"/>
    </row>
    <row r="85" spans="1:15">
      <c r="A85" s="1364"/>
      <c r="B85" s="1365"/>
      <c r="C85" s="1365"/>
      <c r="D85" s="1365"/>
      <c r="E85" s="1365"/>
      <c r="F85" s="1365"/>
      <c r="G85" s="1365"/>
      <c r="H85" s="1365"/>
      <c r="I85" s="1365"/>
      <c r="J85" s="1365"/>
      <c r="K85" s="1365"/>
      <c r="L85" s="1366"/>
      <c r="M85" s="1366"/>
      <c r="N85" s="1367"/>
    </row>
    <row r="86" spans="1:15">
      <c r="A86" s="1364"/>
      <c r="B86" s="1365"/>
      <c r="C86" s="1365"/>
      <c r="D86" s="1365"/>
      <c r="E86" s="1365"/>
      <c r="F86" s="1365"/>
      <c r="G86" s="1365"/>
      <c r="H86" s="1365"/>
      <c r="I86" s="1365"/>
      <c r="J86" s="1365"/>
      <c r="K86" s="1365"/>
      <c r="L86" s="1366"/>
      <c r="M86" s="1366"/>
      <c r="N86" s="1367"/>
    </row>
    <row r="87" spans="1:15">
      <c r="A87" s="1364"/>
      <c r="B87" s="1365"/>
      <c r="C87" s="1365"/>
      <c r="D87" s="1365"/>
      <c r="E87" s="1365"/>
      <c r="F87" s="1365"/>
      <c r="G87" s="1365"/>
      <c r="H87" s="1365"/>
      <c r="I87" s="1365"/>
      <c r="J87" s="1365"/>
      <c r="K87" s="1365"/>
      <c r="L87" s="1366"/>
      <c r="M87" s="1366"/>
      <c r="N87" s="1367"/>
    </row>
    <row r="88" spans="1:15">
      <c r="A88" s="1364"/>
      <c r="B88" s="1365"/>
      <c r="C88" s="1365"/>
      <c r="D88" s="1365"/>
      <c r="E88" s="1365"/>
      <c r="F88" s="1365"/>
      <c r="G88" s="1365"/>
      <c r="H88" s="1365"/>
      <c r="I88" s="1365"/>
      <c r="J88" s="1365"/>
      <c r="K88" s="1365"/>
      <c r="L88" s="1366"/>
      <c r="M88" s="1366"/>
      <c r="N88" s="1367"/>
    </row>
    <row r="89" spans="1:15" ht="13.5" thickBot="1">
      <c r="A89" s="1368"/>
      <c r="B89" s="1369"/>
      <c r="C89" s="1369"/>
      <c r="D89" s="1369"/>
      <c r="E89" s="1369"/>
      <c r="F89" s="1369"/>
      <c r="G89" s="1369"/>
      <c r="H89" s="1369"/>
      <c r="I89" s="1369"/>
      <c r="J89" s="1369"/>
      <c r="K89" s="1369"/>
      <c r="L89" s="1370"/>
      <c r="M89" s="1370"/>
      <c r="N89" s="1371"/>
    </row>
    <row r="90" spans="1:15" ht="13.5" thickTop="1"/>
  </sheetData>
  <mergeCells count="146">
    <mergeCell ref="A83:N89"/>
    <mergeCell ref="H67:H69"/>
    <mergeCell ref="M67:M69"/>
    <mergeCell ref="H70:H72"/>
    <mergeCell ref="M70:M72"/>
    <mergeCell ref="H73:H75"/>
    <mergeCell ref="M73:M75"/>
    <mergeCell ref="H76:H78"/>
    <mergeCell ref="M76:M78"/>
    <mergeCell ref="H79:H81"/>
    <mergeCell ref="M79:M81"/>
    <mergeCell ref="A82:N82"/>
    <mergeCell ref="D79:D81"/>
    <mergeCell ref="E79:E81"/>
    <mergeCell ref="G79:G81"/>
    <mergeCell ref="B79:B81"/>
    <mergeCell ref="A79:A81"/>
    <mergeCell ref="M52:M54"/>
    <mergeCell ref="H55:H57"/>
    <mergeCell ref="M55:M57"/>
    <mergeCell ref="H58:H60"/>
    <mergeCell ref="M58:M60"/>
    <mergeCell ref="H61:H63"/>
    <mergeCell ref="M61:M63"/>
    <mergeCell ref="H64:H66"/>
    <mergeCell ref="M64:M66"/>
    <mergeCell ref="A2:N2"/>
    <mergeCell ref="N4:N81"/>
    <mergeCell ref="H5:H9"/>
    <mergeCell ref="M5:M9"/>
    <mergeCell ref="H10:H15"/>
    <mergeCell ref="M10:M15"/>
    <mergeCell ref="H16:H23"/>
    <mergeCell ref="M16:M23"/>
    <mergeCell ref="H24:H30"/>
    <mergeCell ref="M24:M30"/>
    <mergeCell ref="H31:H33"/>
    <mergeCell ref="M31:M33"/>
    <mergeCell ref="H34:H36"/>
    <mergeCell ref="M34:M36"/>
    <mergeCell ref="H37:H39"/>
    <mergeCell ref="M37:M39"/>
    <mergeCell ref="H40:H42"/>
    <mergeCell ref="M40:M42"/>
    <mergeCell ref="H46:H48"/>
    <mergeCell ref="M46:M48"/>
    <mergeCell ref="H49:H51"/>
    <mergeCell ref="C76:C78"/>
    <mergeCell ref="D76:D78"/>
    <mergeCell ref="C79:C81"/>
    <mergeCell ref="C64:C66"/>
    <mergeCell ref="D64:D66"/>
    <mergeCell ref="G64:G66"/>
    <mergeCell ref="C67:C69"/>
    <mergeCell ref="D67:D69"/>
    <mergeCell ref="G67:G69"/>
    <mergeCell ref="C70:C72"/>
    <mergeCell ref="D70:D72"/>
    <mergeCell ref="G70:G72"/>
    <mergeCell ref="E55:E78"/>
    <mergeCell ref="E52:E54"/>
    <mergeCell ref="G52:G54"/>
    <mergeCell ref="C55:C57"/>
    <mergeCell ref="D55:D57"/>
    <mergeCell ref="A49:A54"/>
    <mergeCell ref="B49:B54"/>
    <mergeCell ref="G76:G78"/>
    <mergeCell ref="B55:B78"/>
    <mergeCell ref="A55:A78"/>
    <mergeCell ref="C73:C75"/>
    <mergeCell ref="D73:D75"/>
    <mergeCell ref="G73:G75"/>
    <mergeCell ref="C61:C63"/>
    <mergeCell ref="D61:D63"/>
    <mergeCell ref="G61:G63"/>
    <mergeCell ref="G55:G57"/>
    <mergeCell ref="C58:C60"/>
    <mergeCell ref="D58:D60"/>
    <mergeCell ref="G58:G60"/>
    <mergeCell ref="C49:C51"/>
    <mergeCell ref="D49:D51"/>
    <mergeCell ref="E49:E51"/>
    <mergeCell ref="G49:G51"/>
    <mergeCell ref="C52:C54"/>
    <mergeCell ref="F10:F11"/>
    <mergeCell ref="D37:D39"/>
    <mergeCell ref="E37:E39"/>
    <mergeCell ref="G37:G39"/>
    <mergeCell ref="B31:B39"/>
    <mergeCell ref="B40:B48"/>
    <mergeCell ref="A40:A48"/>
    <mergeCell ref="D16:D23"/>
    <mergeCell ref="G16:G23"/>
    <mergeCell ref="F22:F23"/>
    <mergeCell ref="C46:C48"/>
    <mergeCell ref="D46:D48"/>
    <mergeCell ref="E46:E48"/>
    <mergeCell ref="G46:G48"/>
    <mergeCell ref="D52:D54"/>
    <mergeCell ref="C4:D4"/>
    <mergeCell ref="A5:A15"/>
    <mergeCell ref="C43:C45"/>
    <mergeCell ref="D43:D45"/>
    <mergeCell ref="G43:G45"/>
    <mergeCell ref="H43:H45"/>
    <mergeCell ref="M43:M45"/>
    <mergeCell ref="E40:E45"/>
    <mergeCell ref="M49:M51"/>
    <mergeCell ref="H52:H54"/>
    <mergeCell ref="D5:D9"/>
    <mergeCell ref="A4:B4"/>
    <mergeCell ref="F16:F18"/>
    <mergeCell ref="F19:F21"/>
    <mergeCell ref="B5:B15"/>
    <mergeCell ref="C5:C9"/>
    <mergeCell ref="C10:C15"/>
    <mergeCell ref="D24:D30"/>
    <mergeCell ref="F24:F26"/>
    <mergeCell ref="G24:G30"/>
    <mergeCell ref="F27:F28"/>
    <mergeCell ref="F29:F30"/>
    <mergeCell ref="C24:C30"/>
    <mergeCell ref="A3:N3"/>
    <mergeCell ref="A16:A30"/>
    <mergeCell ref="B16:B30"/>
    <mergeCell ref="A31:A39"/>
    <mergeCell ref="C40:C42"/>
    <mergeCell ref="D40:D42"/>
    <mergeCell ref="G40:G42"/>
    <mergeCell ref="C31:C33"/>
    <mergeCell ref="D31:D33"/>
    <mergeCell ref="G31:G33"/>
    <mergeCell ref="C34:C36"/>
    <mergeCell ref="D34:D36"/>
    <mergeCell ref="G34:G36"/>
    <mergeCell ref="E31:E33"/>
    <mergeCell ref="E34:E36"/>
    <mergeCell ref="C37:C39"/>
    <mergeCell ref="C16:C23"/>
    <mergeCell ref="F6:F7"/>
    <mergeCell ref="F8:F9"/>
    <mergeCell ref="G5:G9"/>
    <mergeCell ref="D10:D15"/>
    <mergeCell ref="G10:G15"/>
    <mergeCell ref="F12:F13"/>
    <mergeCell ref="F14:F15"/>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96677b0e-5047-4b5f-ac73-b9b2f2ac62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554EBF6D396C49BBB187F3A5D4AF65" ma:contentTypeVersion="14" ma:contentTypeDescription="Create a new document." ma:contentTypeScope="" ma:versionID="194893739f9cf8c03ae95e02ebd9a4c4">
  <xsd:schema xmlns:xsd="http://www.w3.org/2001/XMLSchema" xmlns:xs="http://www.w3.org/2001/XMLSchema" xmlns:p="http://schemas.microsoft.com/office/2006/metadata/properties" xmlns:ns2="96677b0e-5047-4b5f-ac73-b9b2f2ac6276" xmlns:ns3="d84e34d7-3a23-4db1-bd04-bac9aaa6e872" targetNamespace="http://schemas.microsoft.com/office/2006/metadata/properties" ma:root="true" ma:fieldsID="5b4141196da17e620d4ce624d82c27e8" ns2:_="" ns3:_="">
    <xsd:import namespace="96677b0e-5047-4b5f-ac73-b9b2f2ac6276"/>
    <xsd:import namespace="d84e34d7-3a23-4db1-bd04-bac9aaa6e8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77b0e-5047-4b5f-ac73-b9b2f2ac6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Comments" ma:index="21" nillable="true" ma:displayName="Comments" ma:description="Funding agreed for April 20 - March 21"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4e34d7-3a23-4db1-bd04-bac9aaa6e8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F07D6-F69C-402A-9B79-1CBB5467C51E}"/>
</file>

<file path=customXml/itemProps2.xml><?xml version="1.0" encoding="utf-8"?>
<ds:datastoreItem xmlns:ds="http://schemas.openxmlformats.org/officeDocument/2006/customXml" ds:itemID="{203AE56C-B426-46B9-9FF8-FE8B9BAA0852}"/>
</file>

<file path=customXml/itemProps3.xml><?xml version="1.0" encoding="utf-8"?>
<ds:datastoreItem xmlns:ds="http://schemas.openxmlformats.org/officeDocument/2006/customXml" ds:itemID="{E86C756A-EB99-4F8F-8164-F4A346508E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smith</dc:creator>
  <cp:keywords/>
  <dc:description/>
  <cp:lastModifiedBy/>
  <cp:revision/>
  <dcterms:created xsi:type="dcterms:W3CDTF">2017-08-02T07:17:15Z</dcterms:created>
  <dcterms:modified xsi:type="dcterms:W3CDTF">2021-12-08T19:05:03Z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0x01010095554EBF6D396C49BBB187F3A5D4AF65</vt:lpwstr>
  </property>
</Properties>
</file>